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29" sheetId="9" r:id="rId1"/>
    <sheet name=" Detailed " sheetId="10" r:id="rId2"/>
  </sheets>
  <definedNames>
    <definedName name="AGGSAM" localSheetId="1">#REF!</definedName>
    <definedName name="AGGSAM" localSheetId="0">#REF!</definedName>
    <definedName name="AGGSAM">#REF!</definedName>
    <definedName name="AGGSAM1" localSheetId="1">#REF!</definedName>
    <definedName name="AGGSAM1" localSheetId="0">#REF!</definedName>
    <definedName name="AGGSAM1">#REF!</definedName>
    <definedName name="data22" localSheetId="1">#REF!</definedName>
    <definedName name="data22" localSheetId="0">#REF!</definedName>
    <definedName name="data22">#REF!</definedName>
    <definedName name="ffffffffffffffffffffff" localSheetId="1">#REF!</definedName>
    <definedName name="ffffffffffffffffffffff" localSheetId="0">#REF!</definedName>
    <definedName name="ffffffffffffffffffffff">#REF!</definedName>
    <definedName name="final" localSheetId="1">#REF!</definedName>
    <definedName name="final" localSheetId="0">#REF!</definedName>
    <definedName name="final">#REF!</definedName>
    <definedName name="fmsam" localSheetId="1">#REF!</definedName>
    <definedName name="fmsam" localSheetId="0">#REF!</definedName>
    <definedName name="fmsam">#REF!</definedName>
    <definedName name="hhdreport" localSheetId="1">#REF!</definedName>
    <definedName name="hhdreport" localSheetId="0">#REF!</definedName>
    <definedName name="hhdreport">#REF!</definedName>
    <definedName name="HOI" localSheetId="1">#REF!</definedName>
    <definedName name="HOI" localSheetId="0">#REF!</definedName>
    <definedName name="HOI">#REF!</definedName>
    <definedName name="pmsam" localSheetId="1">#REF!</definedName>
    <definedName name="pmsam" localSheetId="0">#REF!</definedName>
    <definedName name="pmsam">#REF!</definedName>
    <definedName name="_xlnm.Print_Area" localSheetId="1">' Detailed '!$A$3:$EQ$4</definedName>
    <definedName name="_xlnm.Print_Area" localSheetId="0">'29'!$A$1:$AF$32</definedName>
    <definedName name="Print_Area_MI" localSheetId="1">#REF!</definedName>
    <definedName name="Print_Area_MI" localSheetId="0">#REF!</definedName>
    <definedName name="Print_Area_MI">#REF!</definedName>
    <definedName name="_xlnm.Print_Titles" localSheetId="1">' Detailed '!$B:$B,' Detailed '!$4:$4</definedName>
    <definedName name="_xlnm.Print_Titles" localSheetId="0">'29'!$A:$A</definedName>
    <definedName name="prior" localSheetId="1">#REF!</definedName>
    <definedName name="prior" localSheetId="0">#REF!</definedName>
    <definedName name="prior">#REF!</definedName>
    <definedName name="SAM" localSheetId="1">#REF!</definedName>
    <definedName name="SAM" localSheetId="0">#REF!</definedName>
    <definedName name="SAM">#REF!</definedName>
    <definedName name="srgfhdf">#REF!</definedName>
    <definedName name="سسس">#REF!</definedName>
  </definedNames>
  <calcPr calcId="125725"/>
</workbook>
</file>

<file path=xl/calcChain.xml><?xml version="1.0" encoding="utf-8"?>
<calcChain xmlns="http://schemas.openxmlformats.org/spreadsheetml/2006/main">
  <c r="E148" i="10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AI148"/>
  <c r="AJ148"/>
  <c r="AK148"/>
  <c r="AL148"/>
  <c r="AM148"/>
  <c r="AN148"/>
  <c r="AO148"/>
  <c r="AP148"/>
  <c r="AQ148"/>
  <c r="AR148"/>
  <c r="AS148"/>
  <c r="AT148"/>
  <c r="AU148"/>
  <c r="AV148"/>
  <c r="AW148"/>
  <c r="AX148"/>
  <c r="AY148"/>
  <c r="AZ148"/>
  <c r="BA148"/>
  <c r="BB148"/>
  <c r="BC148"/>
  <c r="BD148"/>
  <c r="BE148"/>
  <c r="BF148"/>
  <c r="BG148"/>
  <c r="BH148"/>
  <c r="BI148"/>
  <c r="BJ148"/>
  <c r="BK148"/>
  <c r="BL148"/>
  <c r="BM148"/>
  <c r="BN148"/>
  <c r="BO148"/>
  <c r="BP148"/>
  <c r="BQ148"/>
  <c r="BR148"/>
  <c r="BS148"/>
  <c r="BT148"/>
  <c r="BU148"/>
  <c r="BV148"/>
  <c r="BW148"/>
  <c r="BX148"/>
  <c r="BY148"/>
  <c r="BZ148"/>
  <c r="CA148"/>
  <c r="CB148"/>
  <c r="CC148"/>
  <c r="CD148"/>
  <c r="CE148"/>
  <c r="CF148"/>
  <c r="CG148"/>
  <c r="CH148"/>
  <c r="CI148"/>
  <c r="CJ148"/>
  <c r="CK148"/>
  <c r="CL148"/>
  <c r="CM148"/>
  <c r="CN148"/>
  <c r="CO148"/>
  <c r="CP148"/>
  <c r="CQ148"/>
  <c r="CR148"/>
  <c r="CS148"/>
  <c r="CT148"/>
  <c r="CU148"/>
  <c r="CV148"/>
  <c r="CW148"/>
  <c r="CX148"/>
  <c r="CY148"/>
  <c r="CZ148"/>
  <c r="DA148"/>
  <c r="DB148"/>
  <c r="DC148"/>
  <c r="DD148"/>
  <c r="DE148"/>
  <c r="DF148"/>
  <c r="DG148"/>
  <c r="DH148"/>
  <c r="DI148"/>
  <c r="DJ148"/>
  <c r="DK148"/>
  <c r="DL148"/>
  <c r="DM148"/>
  <c r="DN148"/>
  <c r="DO148"/>
  <c r="DP148"/>
  <c r="DQ148"/>
  <c r="DR148"/>
  <c r="DS148"/>
  <c r="DT148"/>
  <c r="DU148"/>
  <c r="DV148"/>
  <c r="DW148"/>
  <c r="DX148"/>
  <c r="DY148"/>
  <c r="DZ148"/>
  <c r="EA148"/>
  <c r="EB148"/>
  <c r="EC148"/>
  <c r="ED148"/>
  <c r="EE148"/>
  <c r="EF148"/>
  <c r="EG148"/>
  <c r="EH148"/>
  <c r="EI148"/>
  <c r="EJ148"/>
  <c r="EK148"/>
  <c r="EL148"/>
  <c r="EM148"/>
  <c r="EN148"/>
  <c r="EO148"/>
  <c r="EP148"/>
  <c r="EQ6"/>
  <c r="EQ7"/>
  <c r="EQ8"/>
  <c r="EQ9"/>
  <c r="EQ10"/>
  <c r="EQ11"/>
  <c r="EQ12"/>
  <c r="EQ13"/>
  <c r="EQ14"/>
  <c r="EQ15"/>
  <c r="EQ16"/>
  <c r="EQ17"/>
  <c r="EQ18"/>
  <c r="EQ19"/>
  <c r="EQ20"/>
  <c r="EQ21"/>
  <c r="EQ22"/>
  <c r="EQ23"/>
  <c r="EQ24"/>
  <c r="EQ25"/>
  <c r="EQ26"/>
  <c r="EQ27"/>
  <c r="EQ28"/>
  <c r="EQ29"/>
  <c r="EQ30"/>
  <c r="EQ31"/>
  <c r="EQ32"/>
  <c r="EQ33"/>
  <c r="EQ34"/>
  <c r="EQ35"/>
  <c r="EQ36"/>
  <c r="EQ37"/>
  <c r="EQ38"/>
  <c r="EQ39"/>
  <c r="EQ40"/>
  <c r="EQ41"/>
  <c r="EQ42"/>
  <c r="EQ43"/>
  <c r="EQ44"/>
  <c r="EQ45"/>
  <c r="EQ46"/>
  <c r="EQ47"/>
  <c r="EQ48"/>
  <c r="EQ49"/>
  <c r="EQ50"/>
  <c r="EQ51"/>
  <c r="EQ52"/>
  <c r="EQ53"/>
  <c r="EQ54"/>
  <c r="EQ55"/>
  <c r="EQ56"/>
  <c r="EQ57"/>
  <c r="EQ58"/>
  <c r="EQ59"/>
  <c r="EQ60"/>
  <c r="EQ61"/>
  <c r="EQ62"/>
  <c r="EQ63"/>
  <c r="EQ64"/>
  <c r="EQ65"/>
  <c r="EQ66"/>
  <c r="EQ67"/>
  <c r="EQ68"/>
  <c r="EQ69"/>
  <c r="EQ70"/>
  <c r="EQ71"/>
  <c r="EQ72"/>
  <c r="EQ73"/>
  <c r="EQ74"/>
  <c r="EQ75"/>
  <c r="EQ76"/>
  <c r="EQ77"/>
  <c r="EQ78"/>
  <c r="EQ79"/>
  <c r="EQ80"/>
  <c r="EQ81"/>
  <c r="EQ82"/>
  <c r="EQ83"/>
  <c r="EQ84"/>
  <c r="EQ85"/>
  <c r="EQ86"/>
  <c r="EQ87"/>
  <c r="EQ88"/>
  <c r="EQ89"/>
  <c r="EQ90"/>
  <c r="EQ91"/>
  <c r="EQ92"/>
  <c r="EQ93"/>
  <c r="EQ94"/>
  <c r="EQ95"/>
  <c r="EQ96"/>
  <c r="EQ97"/>
  <c r="EQ98"/>
  <c r="EQ99"/>
  <c r="EQ100"/>
  <c r="EQ101"/>
  <c r="EQ102"/>
  <c r="EQ103"/>
  <c r="EQ104"/>
  <c r="EQ105"/>
  <c r="EQ106"/>
  <c r="EQ107"/>
  <c r="EQ108"/>
  <c r="EQ109"/>
  <c r="EQ110"/>
  <c r="EQ111"/>
  <c r="EQ112"/>
  <c r="EQ113"/>
  <c r="EQ114"/>
  <c r="EQ115"/>
  <c r="EQ116"/>
  <c r="EQ117"/>
  <c r="EQ118"/>
  <c r="EQ119"/>
  <c r="EQ120"/>
  <c r="EQ121"/>
  <c r="EQ122"/>
  <c r="EQ123"/>
  <c r="EQ124"/>
  <c r="EQ125"/>
  <c r="EQ126"/>
  <c r="EQ127"/>
  <c r="EQ128"/>
  <c r="EQ129"/>
  <c r="EQ130"/>
  <c r="EQ131"/>
  <c r="EQ132"/>
  <c r="EQ133"/>
  <c r="EQ134"/>
  <c r="EQ135"/>
  <c r="EQ136"/>
  <c r="EQ137"/>
  <c r="EQ138"/>
  <c r="EQ139"/>
  <c r="EQ140"/>
  <c r="EQ141"/>
  <c r="EQ142"/>
  <c r="EQ143"/>
  <c r="EQ144"/>
  <c r="EQ145"/>
  <c r="EQ146"/>
  <c r="EQ147"/>
  <c r="EQ5"/>
  <c r="ED142"/>
  <c r="ED57"/>
  <c r="EH135"/>
  <c r="BD136"/>
  <c r="D148"/>
  <c r="AF4" i="9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</calcChain>
</file>

<file path=xl/sharedStrings.xml><?xml version="1.0" encoding="utf-8"?>
<sst xmlns="http://schemas.openxmlformats.org/spreadsheetml/2006/main" count="339" uniqueCount="248">
  <si>
    <t>عوامل الإنتاج</t>
  </si>
  <si>
    <t>الحكومة</t>
  </si>
  <si>
    <t>الإجمالي</t>
  </si>
  <si>
    <t>الادخار/ التكوين الرأسمالي</t>
  </si>
  <si>
    <t>الضرائب غير المباشرة</t>
  </si>
  <si>
    <t>الرسوم الجمركية</t>
  </si>
  <si>
    <t>أنشطة زراعة المحاصيل والإنتاج الحيواني والصيد والخدمات المتصلة</t>
  </si>
  <si>
    <t>التعدين واستغلال المحاجر</t>
  </si>
  <si>
    <t>الصناعات التحويلية</t>
  </si>
  <si>
    <t>19</t>
  </si>
  <si>
    <t>البترول</t>
  </si>
  <si>
    <t>إمدادات الكهرباء والغاز والبخار وإمدادات تكييف الهواء</t>
  </si>
  <si>
    <t>الإمداد المائي وشبكات الصرف الصحي وإدارة ومعالجة النفايات</t>
  </si>
  <si>
    <t>التشييد والبناء</t>
  </si>
  <si>
    <t>النقل والتخرين</t>
  </si>
  <si>
    <t>باقي الأنشطة الخدمية</t>
  </si>
  <si>
    <t>الزراعة واستغلال الغابات وقطع الاشجار وصيد الأسماك</t>
  </si>
  <si>
    <t>1</t>
  </si>
  <si>
    <t>الركازات والمعادن والغاز (النفط الخام والغاز الطبيعى والمعادن المستخرجة)</t>
  </si>
  <si>
    <t>2</t>
  </si>
  <si>
    <t>المنتجات الغذائية والمشروبات والتبغ، المنسوجات والملابس والمنتجات الجلدية</t>
  </si>
  <si>
    <t>3</t>
  </si>
  <si>
    <t>سلع اخرى قابلة للنقل (خشب - ورق - فلين - مطاط - زجاج - أثاث.....) فيما عدا المنتجات المعدنية والآلات والمعدات</t>
  </si>
  <si>
    <t>المنتجات المعدنية والآلات والمعدات</t>
  </si>
  <si>
    <t>خدمات الإنشاءات</t>
  </si>
  <si>
    <t>الخدمات التجارية التوزيعية: خدمات الإقامة والطعام والنقل وتوزيع الكهرباء والغاز والمياه</t>
  </si>
  <si>
    <t>الخدمات المالية والخدمات ذات الصلة وخدمات العقارات وخدمات التأجير والاستئجار</t>
  </si>
  <si>
    <t>خدمات الأعمال التجارية والإنتاج</t>
  </si>
  <si>
    <t>الخدمات المجتمعية والاجتماعية والشخصية</t>
  </si>
  <si>
    <t>العمل</t>
  </si>
  <si>
    <t>رأس المال</t>
  </si>
  <si>
    <t>الأرض</t>
  </si>
  <si>
    <t>هوامش النقل والتجارة</t>
  </si>
  <si>
    <t>35</t>
  </si>
  <si>
    <t>القيمة بالمليون جنيه</t>
  </si>
  <si>
    <t>القيمة بالألف جنيه</t>
  </si>
  <si>
    <t>01</t>
  </si>
  <si>
    <t>03</t>
  </si>
  <si>
    <t>41-43</t>
  </si>
  <si>
    <t>45 - 47</t>
  </si>
  <si>
    <t xml:space="preserve">68    </t>
  </si>
  <si>
    <t>69-75</t>
  </si>
  <si>
    <t>86 -88</t>
  </si>
  <si>
    <t>92-93</t>
  </si>
  <si>
    <t xml:space="preserve">95    </t>
  </si>
  <si>
    <t xml:space="preserve">96    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</si>
  <si>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</si>
  <si>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</si>
  <si>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</si>
  <si>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</si>
  <si>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</si>
  <si>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</si>
  <si>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</si>
  <si>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</si>
  <si>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</si>
  <si>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</si>
  <si>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029</t>
  </si>
  <si>
    <t>031</t>
  </si>
  <si>
    <t>032</t>
  </si>
  <si>
    <t>039</t>
  </si>
  <si>
    <t>041</t>
  </si>
  <si>
    <t>042</t>
  </si>
  <si>
    <t>049</t>
  </si>
  <si>
    <t>11</t>
  </si>
  <si>
    <t>12</t>
  </si>
  <si>
    <t>14</t>
  </si>
  <si>
    <t>15</t>
  </si>
  <si>
    <t>16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</si>
  <si>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</si>
  <si>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</si>
  <si>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</si>
  <si>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</si>
  <si>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</si>
  <si>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</si>
  <si>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</si>
  <si>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</si>
  <si>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</si>
  <si>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</si>
  <si>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</si>
  <si>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</si>
  <si>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</si>
  <si>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</si>
  <si>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</si>
  <si>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</si>
  <si>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</si>
  <si>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</si>
  <si>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</si>
  <si>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</si>
  <si>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</si>
  <si>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</si>
  <si>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</si>
  <si>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</si>
  <si>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</si>
  <si>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61+62</t>
  </si>
  <si>
    <t>صيد الأسماك</t>
  </si>
  <si>
    <t>استخراج النفط والغاز الطبيعي</t>
  </si>
  <si>
    <t>أنشطة خدمات دعم التعدين</t>
  </si>
  <si>
    <t xml:space="preserve">صناعة المنتجات الغذائية </t>
  </si>
  <si>
    <t>صناعة المشروبات</t>
  </si>
  <si>
    <t>صناعة منتجات التبغ</t>
  </si>
  <si>
    <t>صناعة المنسوجات</t>
  </si>
  <si>
    <t>صناعة الملابس الجاهزة</t>
  </si>
  <si>
    <t>صناعة الجلد ومنتجاته</t>
  </si>
  <si>
    <t>صناعة الخشب والمنتجات الخشبية والفلين عدا الأثاث وصناعة القش ومواد الضفر</t>
  </si>
  <si>
    <t>صناعة الورق ومنتجاته</t>
  </si>
  <si>
    <t>الطباعة واستنساخ وسائط الإعلام المسجلة</t>
  </si>
  <si>
    <t>صناعة فحم الكوك والمنتجات النفطية</t>
  </si>
  <si>
    <t>صناعة المواد والمنتجات الكيميائية</t>
  </si>
  <si>
    <t>صناعة المستحضرات الصيدلانية والكيمائية والدوائية</t>
  </si>
  <si>
    <t>صناعة منتجات المطاط واللدائن</t>
  </si>
  <si>
    <t>صناعة منتجات المعادن اللافلزية الأخرى</t>
  </si>
  <si>
    <t>صناعة الفلزات القاعدية</t>
  </si>
  <si>
    <t>صناعة منتجات المعادن المشكلة عدا الماكينات والمعدات</t>
  </si>
  <si>
    <t xml:space="preserve">صناعة الحاسبات والمنتجات الإلكترونية والبصرية وصناعة الأجهزة الطبية </t>
  </si>
  <si>
    <t>صناعة الأجهزة الكهربائية</t>
  </si>
  <si>
    <t>صناعة الآلات والمعدات الغير مصنفة في موضع آخر</t>
  </si>
  <si>
    <t>صناعة المركبات ذات المحركات</t>
  </si>
  <si>
    <t>صناعة معدات النقل الأخرى</t>
  </si>
  <si>
    <t>صناعة الأثاث والمنتجات الخشبية الغير مصنفة في موض آخر</t>
  </si>
  <si>
    <t>صناعات تحويلة أخرى</t>
  </si>
  <si>
    <t>إصلاح المعدات والأجهزة</t>
  </si>
  <si>
    <t>36-39</t>
  </si>
  <si>
    <t>جملة الإنشاءات (التشييد والبناء)</t>
  </si>
  <si>
    <t>تجارة الجملة والتجزئة والإصلاح للمركبات ذات المحركات والدراجات النارية</t>
  </si>
  <si>
    <t>النقل البرى والنقل عبر خطوط الأنابيب</t>
  </si>
  <si>
    <t>النقل عبر الماء</t>
  </si>
  <si>
    <t>النقل الجوى</t>
  </si>
  <si>
    <t>أنشطة التخزين والدعم للنقل</t>
  </si>
  <si>
    <t>البريد وأنشطة الخدمات البريدية</t>
  </si>
  <si>
    <t>أنشطة الإقامة</t>
  </si>
  <si>
    <t>أنشطه خدمات الغذاء والمشروبات</t>
  </si>
  <si>
    <t>المعلومات والاتصالات</t>
  </si>
  <si>
    <t>الوساطة المالية والتأمين</t>
  </si>
  <si>
    <t>أنشطة العقارات والتأجير</t>
  </si>
  <si>
    <t>الأنشطه العلمية والتقنية المتخصصة</t>
  </si>
  <si>
    <t>الأنشطة الإدارية وخدمات الدعم</t>
  </si>
  <si>
    <t>الإدارة العامة والدفاع والضمان الاجتماعي</t>
  </si>
  <si>
    <t>التعليم</t>
  </si>
  <si>
    <t>الصحة وأنشطه العمل الاجتماعي</t>
  </si>
  <si>
    <t xml:space="preserve">أنشطة الفنون والإبداع والتسلية_x000D_
</t>
  </si>
  <si>
    <t>أنشطة المنظمات ذات العضوية</t>
  </si>
  <si>
    <t>إصلاح أجهزه الحاسب الآلي والسلع الشخصية والمنزلية</t>
  </si>
  <si>
    <t>حبوب</t>
  </si>
  <si>
    <t>خضر</t>
  </si>
  <si>
    <t>فواكه وجوزيات</t>
  </si>
  <si>
    <t>بذور زيتية وثمار زيتية</t>
  </si>
  <si>
    <t>نباتات حية وازهار مقطوفة وبصيلات وبذور وزهور وثمار وبذور نباتية</t>
  </si>
  <si>
    <t>المحاصيل التى تستخرج منها المشروبات اوالتوابل</t>
  </si>
  <si>
    <t xml:space="preserve">تبغ غير مصنع </t>
  </si>
  <si>
    <t>نباتات  تستخدم لصناعة السكر</t>
  </si>
  <si>
    <t>مواد نباتية خام غير مصنفة فى موضع أخر</t>
  </si>
  <si>
    <t>حيوانات حية</t>
  </si>
  <si>
    <t>منتجات حيوانية أخرى</t>
  </si>
  <si>
    <t>خشب بصورته الخام</t>
  </si>
  <si>
    <t>الصموغ الطبيعية</t>
  </si>
  <si>
    <t>منتجات حراجية أخرى</t>
  </si>
  <si>
    <t>أسماك حية، طازجة أو مبردة</t>
  </si>
  <si>
    <t>قشريات غير مجمدة، رخويات، لافقاريات مائية أخرى حية أو طازجة أو مبردة</t>
  </si>
  <si>
    <t>حيوانات مائية أخرى</t>
  </si>
  <si>
    <t>فحم وليغنيت، خث</t>
  </si>
  <si>
    <t>النفط الخام والغاز الطبيعى</t>
  </si>
  <si>
    <t>ركازات الفلزات</t>
  </si>
  <si>
    <t>أحجار ورمل وطفل</t>
  </si>
  <si>
    <t>معادن أخرى</t>
  </si>
  <si>
    <t xml:space="preserve">توليد الكهرباء وغاز المدن والبخار والمياه الساخنة </t>
  </si>
  <si>
    <t>اللحوم، والأسماك، والفواكه، والخضروات، والزيوت والدهون</t>
  </si>
  <si>
    <t xml:space="preserve">منتجات الألبان </t>
  </si>
  <si>
    <t>منتجات طواحين الحبوب والنشا ومنتجات النشا، المنتجات الغذائية الأخرى</t>
  </si>
  <si>
    <t>المشروبات</t>
  </si>
  <si>
    <t>منتجات التبغ</t>
  </si>
  <si>
    <t>غزل وخيوط، أقمشة منسوجة ومعنقدة</t>
  </si>
  <si>
    <t>الأصناف النسيجية الجاهزة خلاف الملابس</t>
  </si>
  <si>
    <t xml:space="preserve">اقمشة تريكو او كروشيه وملبوسات </t>
  </si>
  <si>
    <t xml:space="preserve">جلود ومنتجات جلدية واحذية </t>
  </si>
  <si>
    <t>منتجات من خشب وفلين وقش ومواد ضفر</t>
  </si>
  <si>
    <t>عجائن الورق والورق ومنتجات الورق ومواد مطبوعة واصناف ذات صلة بها</t>
  </si>
  <si>
    <t>منتجات فرن الكوك والمنتجات النفطية المكررة والوقود النووى</t>
  </si>
  <si>
    <t>المواد الكيميائية الأساسية</t>
  </si>
  <si>
    <t>منتجات كيميائية اخرى والياف اصطناعية</t>
  </si>
  <si>
    <t xml:space="preserve">  المطاط و منتجات اللدائن</t>
  </si>
  <si>
    <t>الزجاج والمنتجات الزجاجية والمنتجات غير الفلزية الأخرى غير المصنفة فى موضع اخر</t>
  </si>
  <si>
    <t>اثاث وسلع اخرى قابلة للنقل غير مصنفة فى موضع اخر</t>
  </si>
  <si>
    <t>نفايات او فضلات</t>
  </si>
  <si>
    <t>الفلزات القاعدية</t>
  </si>
  <si>
    <t>المنتجات المعدنية المصنعة باستثناء الآلات والمعدات</t>
  </si>
  <si>
    <t>الآلات المستعملة في الأغراض العامة</t>
  </si>
  <si>
    <t>آلات مخصصة الغرض</t>
  </si>
  <si>
    <t>آلات المكاتب والمحاسبة والحساب الالكتروني</t>
  </si>
  <si>
    <t>الآلات والأجهزة الكهربائية</t>
  </si>
  <si>
    <t>معدات وأجهزة الراديو والتليفزيون والاتصالات</t>
  </si>
  <si>
    <t>الأجهزة الطبية والأجهزة الدقيقة والأدوات البصرية وساعات اليد والساعات الكبيرة</t>
  </si>
  <si>
    <t>معدات النقل</t>
  </si>
  <si>
    <t>الإنشاء</t>
  </si>
  <si>
    <t xml:space="preserve">خدمات تجارة الجملة والتجزئة </t>
  </si>
  <si>
    <t>خدمات الإقامة وخدمات تقديم الطعام والشراب</t>
  </si>
  <si>
    <t>خدمات النقل البري</t>
  </si>
  <si>
    <t>خدمات النقل المائي</t>
  </si>
  <si>
    <t>خدمات النقل الجوي</t>
  </si>
  <si>
    <t>خدمات النقل الداعمة والمساعدة</t>
  </si>
  <si>
    <t>خدمات البريد والسعاة</t>
  </si>
  <si>
    <t xml:space="preserve"> خدمات توزيع الكهرباء وخدمات توزيع الغاز والمياه عن طريق خطوط رئيسية</t>
  </si>
  <si>
    <t>خدمات الوساطة المالية والتأمين والخدمات المساعدة</t>
  </si>
  <si>
    <t>خدمات العقارات</t>
  </si>
  <si>
    <t>خدمات التأجير أو الاستئجار بدون مشغلين</t>
  </si>
  <si>
    <t>خدمات البحث والتطوير</t>
  </si>
  <si>
    <t>الخدمات القانونية والمحاسبية</t>
  </si>
  <si>
    <t xml:space="preserve">الخدمات المهنية والتقنية والتجارية الأخرى </t>
  </si>
  <si>
    <t>خدمات الاتصالات السلكية واللاسلكية وخدمات استعادة المعلومات وتوفيرها</t>
  </si>
  <si>
    <t>الخدمات الداعمة</t>
  </si>
  <si>
    <t>الخدمات المتصلة بالزراعة والقنص والحراجة وصيد الأسماك والتعدين والمرافق</t>
  </si>
  <si>
    <t>خدمات الصيانة والإصلاح (ماعدا الإنشاء)</t>
  </si>
  <si>
    <t>خدمات الصناعة التحويلية للمدخلات المادية المملوكة للآخرين</t>
  </si>
  <si>
    <t>الخدمات الأخرى للصناعة التحويلية</t>
  </si>
  <si>
    <t>خدمات الإدارة العامة والخدمات الأخرى المقدمة للمجتمع ككل وخدمات الضمان الاجتماعي الإلزامي</t>
  </si>
  <si>
    <t>خدمات التعليم</t>
  </si>
  <si>
    <t>الخدمات الصحية والاجتماعية</t>
  </si>
  <si>
    <t>خدمات الصرف الصحي والتخلص من النفايات وخدمات المرافق الصحية وغيرها من خدمات حماية البيئة</t>
  </si>
  <si>
    <t>خدمات المنظمات ذات العضوية</t>
  </si>
  <si>
    <t>الخدمات الترويحية والثقافية والرياضية</t>
  </si>
  <si>
    <t>الضرئب المباشرة</t>
  </si>
  <si>
    <t>الإعانات على المنتجات</t>
  </si>
  <si>
    <t>77-81</t>
  </si>
  <si>
    <t>64-66</t>
  </si>
  <si>
    <t>58-63</t>
  </si>
  <si>
    <t xml:space="preserve"> الخدمات الأخرى والخدمات المنزلية</t>
  </si>
  <si>
    <t xml:space="preserve"> أنشطة الخدمات الشخصية الأخرى والخدمات المنزلية</t>
  </si>
  <si>
    <t xml:space="preserve">   تعدين خامات ( فلزات المعادن)</t>
  </si>
  <si>
    <t>مصفوفة الحسابات الاجتماعية</t>
  </si>
  <si>
    <t xml:space="preserve">عوامل الإنتاج
</t>
  </si>
  <si>
    <t xml:space="preserve">القطاعات
</t>
  </si>
  <si>
    <t>القطاعات</t>
  </si>
  <si>
    <t>العالم الخارجي</t>
  </si>
  <si>
    <t>05 - 09</t>
  </si>
  <si>
    <t>مسلسل</t>
  </si>
  <si>
    <t>الكود</t>
  </si>
  <si>
    <t>الادخار/ إجمالي التكوين الرأسمالي</t>
  </si>
  <si>
    <t xml:space="preserve"> الضرائب</t>
  </si>
  <si>
    <t>القطاعات التنظيمية عدا الحكومة</t>
  </si>
  <si>
    <t>10- 33</t>
  </si>
  <si>
    <t>36- 39</t>
  </si>
  <si>
    <t>41 - 43</t>
  </si>
  <si>
    <t>49 - 53</t>
  </si>
  <si>
    <t xml:space="preserve"> 45- 97</t>
  </si>
  <si>
    <t>01 - 03</t>
  </si>
  <si>
    <t>97- 98</t>
  </si>
  <si>
    <t xml:space="preserve">جدول رقم ( 6 )  : مصفوفة الحسابات الاجتماعية لمصر عام 2011/2010 </t>
  </si>
  <si>
    <t>القطاعات التنظيمية</t>
  </si>
  <si>
    <t>جدول رقم (5 ) :  مصفوفة الحسابات الاجتماعية لمصر عام 2010/ 2011  (29*29)</t>
  </si>
</sst>
</file>

<file path=xl/styles.xml><?xml version="1.0" encoding="utf-8"?>
<styleSheet xmlns="http://schemas.openxmlformats.org/spreadsheetml/2006/main">
  <numFmts count="5">
    <numFmt numFmtId="164" formatCode="&quot;$&quot;#,##0_);[Red]\(&quot;$&quot;#,##0\)"/>
    <numFmt numFmtId="165" formatCode="&quot;$&quot;#,##0.00_);[Red]\(&quot;$&quot;#,##0.00\)"/>
    <numFmt numFmtId="166" formatCode="_(* #,##0_);_(* \(#,##0\);_(* &quot;-&quot;_);_(@_)"/>
    <numFmt numFmtId="167" formatCode="_(* #,##0.00_);_(* \(#,##0.00\);_(* &quot;-&quot;??_);_(@_)"/>
    <numFmt numFmtId="168" formatCode="00"/>
  </numFmts>
  <fonts count="20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0"/>
      <name val="Traditional Arabic"/>
      <family val="1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Arabic Transparent"/>
      <charset val="178"/>
    </font>
    <font>
      <sz val="10"/>
      <name val="Verdana"/>
      <family val="2"/>
    </font>
    <font>
      <sz val="11"/>
      <color theme="1"/>
      <name val="Arial"/>
      <family val="2"/>
      <scheme val="minor"/>
    </font>
    <font>
      <u/>
      <sz val="10"/>
      <color indexed="36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b/>
      <sz val="10"/>
      <color theme="1"/>
      <name val="Times New Roman"/>
      <family val="1"/>
      <scheme val="major"/>
    </font>
    <font>
      <b/>
      <sz val="18"/>
      <name val="Traditional Arabic"/>
      <family val="1"/>
    </font>
    <font>
      <b/>
      <sz val="10"/>
      <name val="Times New Roman"/>
      <family val="1"/>
      <scheme val="major"/>
    </font>
    <font>
      <b/>
      <sz val="18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6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gray0625">
        <bgColor theme="0" tint="-0.24994659260841701"/>
      </patternFill>
    </fill>
    <fill>
      <patternFill patternType="darkUp">
        <bgColor theme="1" tint="0.49998474074526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5" fillId="0" borderId="0"/>
    <xf numFmtId="167" fontId="6" fillId="0" borderId="0" applyFont="0" applyFill="0" applyBorder="0" applyAlignment="0" applyProtection="0"/>
    <xf numFmtId="0" fontId="7" fillId="0" borderId="0" applyNumberFormat="0">
      <alignment horizontal="right"/>
    </xf>
    <xf numFmtId="0" fontId="3" fillId="0" borderId="0"/>
    <xf numFmtId="0" fontId="8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4" fillId="0" borderId="0" xfId="0" applyFont="1" applyFill="1"/>
    <xf numFmtId="1" fontId="15" fillId="0" borderId="9" xfId="0" applyNumberFormat="1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 wrapText="1"/>
    </xf>
    <xf numFmtId="1" fontId="17" fillId="0" borderId="0" xfId="0" applyNumberFormat="1" applyFont="1" applyFill="1" applyAlignment="1">
      <alignment horizontal="center" vertical="center" wrapText="1"/>
    </xf>
    <xf numFmtId="1" fontId="15" fillId="0" borderId="8" xfId="0" applyNumberFormat="1" applyFont="1" applyFill="1" applyBorder="1" applyAlignment="1">
      <alignment horizontal="right" vertical="center" wrapText="1" readingOrder="2"/>
    </xf>
    <xf numFmtId="1" fontId="15" fillId="0" borderId="8" xfId="0" applyNumberFormat="1" applyFont="1" applyFill="1" applyBorder="1" applyAlignment="1">
      <alignment horizontal="center" vertical="center" wrapText="1" readingOrder="2"/>
    </xf>
    <xf numFmtId="49" fontId="15" fillId="0" borderId="8" xfId="0" applyNumberFormat="1" applyFont="1" applyFill="1" applyBorder="1" applyAlignment="1">
      <alignment horizontal="right" vertical="center" wrapText="1"/>
    </xf>
    <xf numFmtId="49" fontId="15" fillId="0" borderId="11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vertical="center" wrapText="1" readingOrder="1"/>
    </xf>
    <xf numFmtId="1" fontId="15" fillId="0" borderId="0" xfId="0" applyNumberFormat="1" applyFont="1" applyFill="1" applyBorder="1" applyAlignment="1">
      <alignment horizontal="center" vertical="center" wrapText="1" readingOrder="1"/>
    </xf>
    <xf numFmtId="2" fontId="15" fillId="0" borderId="0" xfId="0" applyNumberFormat="1" applyFont="1" applyFill="1" applyBorder="1" applyAlignment="1">
      <alignment horizontal="center" vertical="center" wrapText="1" readingOrder="1"/>
    </xf>
    <xf numFmtId="1" fontId="13" fillId="0" borderId="8" xfId="0" applyNumberFormat="1" applyFont="1" applyFill="1" applyBorder="1" applyAlignment="1">
      <alignment horizontal="right" vertical="center" wrapText="1" indent="1" readingOrder="2"/>
    </xf>
    <xf numFmtId="0" fontId="16" fillId="0" borderId="0" xfId="0" applyFont="1" applyFill="1" applyBorder="1" applyAlignment="1">
      <alignment vertical="center" wrapText="1" readingOrder="1"/>
    </xf>
    <xf numFmtId="0" fontId="16" fillId="0" borderId="0" xfId="0" applyFont="1" applyFill="1" applyAlignment="1">
      <alignment vertical="center" wrapText="1"/>
    </xf>
    <xf numFmtId="0" fontId="15" fillId="0" borderId="19" xfId="0" applyFont="1" applyFill="1" applyBorder="1" applyAlignment="1">
      <alignment horizontal="center" vertical="center" wrapText="1" readingOrder="2"/>
    </xf>
    <xf numFmtId="0" fontId="15" fillId="0" borderId="21" xfId="0" applyFont="1" applyFill="1" applyBorder="1" applyAlignment="1">
      <alignment horizontal="center" vertical="center" wrapText="1" readingOrder="2"/>
    </xf>
    <xf numFmtId="0" fontId="15" fillId="0" borderId="23" xfId="0" applyFont="1" applyFill="1" applyBorder="1" applyAlignment="1">
      <alignment horizontal="center" vertical="center" wrapText="1" readingOrder="2"/>
    </xf>
    <xf numFmtId="3" fontId="15" fillId="0" borderId="23" xfId="0" applyNumberFormat="1" applyFont="1" applyFill="1" applyBorder="1" applyAlignment="1">
      <alignment horizontal="center" vertical="center" wrapText="1" readingOrder="2"/>
    </xf>
    <xf numFmtId="0" fontId="18" fillId="4" borderId="12" xfId="0" applyFont="1" applyFill="1" applyBorder="1" applyAlignment="1">
      <alignment horizontal="center" vertical="center" wrapText="1" readingOrder="2"/>
    </xf>
    <xf numFmtId="1" fontId="15" fillId="0" borderId="3" xfId="0" applyNumberFormat="1" applyFont="1" applyFill="1" applyBorder="1" applyAlignment="1">
      <alignment horizontal="center" vertical="center" wrapText="1" readingOrder="2"/>
    </xf>
    <xf numFmtId="1" fontId="15" fillId="0" borderId="11" xfId="0" applyNumberFormat="1" applyFont="1" applyFill="1" applyBorder="1" applyAlignment="1">
      <alignment horizontal="center" vertical="center" wrapText="1" readingOrder="2"/>
    </xf>
    <xf numFmtId="1" fontId="15" fillId="0" borderId="13" xfId="0" applyNumberFormat="1" applyFont="1" applyFill="1" applyBorder="1" applyAlignment="1">
      <alignment horizontal="center" vertical="center" wrapText="1" readingOrder="2"/>
    </xf>
    <xf numFmtId="1" fontId="15" fillId="2" borderId="13" xfId="0" applyNumberFormat="1" applyFont="1" applyFill="1" applyBorder="1" applyAlignment="1">
      <alignment horizontal="center" vertical="center" wrapText="1" readingOrder="2"/>
    </xf>
    <xf numFmtId="1" fontId="18" fillId="4" borderId="24" xfId="0" applyNumberFormat="1" applyFont="1" applyFill="1" applyBorder="1" applyAlignment="1">
      <alignment horizontal="center" vertical="center" wrapText="1" readingOrder="2"/>
    </xf>
    <xf numFmtId="1" fontId="15" fillId="0" borderId="28" xfId="0" applyNumberFormat="1" applyFont="1" applyFill="1" applyBorder="1" applyAlignment="1">
      <alignment horizontal="center" vertical="center" wrapText="1" readingOrder="2"/>
    </xf>
    <xf numFmtId="1" fontId="15" fillId="2" borderId="9" xfId="0" applyNumberFormat="1" applyFont="1" applyFill="1" applyBorder="1" applyAlignment="1">
      <alignment horizontal="center" vertical="center" wrapText="1" readingOrder="2"/>
    </xf>
    <xf numFmtId="1" fontId="15" fillId="0" borderId="17" xfId="0" applyNumberFormat="1" applyFont="1" applyFill="1" applyBorder="1" applyAlignment="1">
      <alignment horizontal="center" vertical="center" wrapText="1" readingOrder="2"/>
    </xf>
    <xf numFmtId="1" fontId="15" fillId="0" borderId="27" xfId="0" applyNumberFormat="1" applyFont="1" applyFill="1" applyBorder="1" applyAlignment="1">
      <alignment horizontal="center" vertical="center" wrapText="1" readingOrder="2"/>
    </xf>
    <xf numFmtId="1" fontId="15" fillId="0" borderId="26" xfId="0" applyNumberFormat="1" applyFont="1" applyFill="1" applyBorder="1" applyAlignment="1">
      <alignment horizontal="center" vertical="center" wrapText="1" readingOrder="2"/>
    </xf>
    <xf numFmtId="1" fontId="15" fillId="0" borderId="25" xfId="0" applyNumberFormat="1" applyFont="1" applyFill="1" applyBorder="1" applyAlignment="1">
      <alignment horizontal="center" vertical="center" wrapText="1" readingOrder="2"/>
    </xf>
    <xf numFmtId="1" fontId="15" fillId="0" borderId="14" xfId="0" applyNumberFormat="1" applyFont="1" applyFill="1" applyBorder="1" applyAlignment="1">
      <alignment horizontal="center" vertical="center" wrapText="1" readingOrder="2"/>
    </xf>
    <xf numFmtId="1" fontId="15" fillId="0" borderId="15" xfId="0" applyNumberFormat="1" applyFont="1" applyFill="1" applyBorder="1" applyAlignment="1">
      <alignment horizontal="center" vertical="center" wrapText="1" readingOrder="2"/>
    </xf>
    <xf numFmtId="1" fontId="18" fillId="4" borderId="22" xfId="0" applyNumberFormat="1" applyFont="1" applyFill="1" applyBorder="1" applyAlignment="1">
      <alignment horizontal="center" vertical="center" wrapText="1" readingOrder="2"/>
    </xf>
    <xf numFmtId="1" fontId="15" fillId="3" borderId="12" xfId="0" applyNumberFormat="1" applyFont="1" applyFill="1" applyBorder="1" applyAlignment="1">
      <alignment horizontal="center" vertical="center" wrapText="1" readingOrder="2"/>
    </xf>
    <xf numFmtId="0" fontId="15" fillId="0" borderId="7" xfId="0" applyFont="1" applyFill="1" applyBorder="1" applyAlignment="1">
      <alignment horizontal="center" vertical="center" wrapText="1" readingOrder="2"/>
    </xf>
    <xf numFmtId="0" fontId="15" fillId="0" borderId="10" xfId="0" applyFont="1" applyFill="1" applyBorder="1" applyAlignment="1">
      <alignment horizontal="center" vertical="center" wrapText="1" readingOrder="2"/>
    </xf>
    <xf numFmtId="3" fontId="15" fillId="0" borderId="8" xfId="0" applyNumberFormat="1" applyFont="1" applyFill="1" applyBorder="1" applyAlignment="1">
      <alignment horizontal="right" vertical="center" wrapText="1" indent="1" readingOrder="1"/>
    </xf>
    <xf numFmtId="1" fontId="13" fillId="0" borderId="11" xfId="27" applyNumberFormat="1" applyFont="1" applyFill="1" applyBorder="1" applyAlignment="1">
      <alignment horizontal="center" vertical="center" wrapText="1" readingOrder="2"/>
    </xf>
    <xf numFmtId="49" fontId="13" fillId="0" borderId="8" xfId="27" applyNumberFormat="1" applyFont="1" applyFill="1" applyBorder="1" applyAlignment="1">
      <alignment horizontal="center" vertical="center" wrapText="1" readingOrder="2"/>
    </xf>
    <xf numFmtId="168" fontId="13" fillId="0" borderId="8" xfId="27" applyNumberFormat="1" applyFont="1" applyFill="1" applyBorder="1" applyAlignment="1">
      <alignment horizontal="center" vertical="center" wrapText="1" readingOrder="2"/>
    </xf>
    <xf numFmtId="1" fontId="13" fillId="0" borderId="8" xfId="27" applyNumberFormat="1" applyFont="1" applyFill="1" applyBorder="1" applyAlignment="1">
      <alignment horizontal="center" vertical="center" wrapText="1" readingOrder="2"/>
    </xf>
    <xf numFmtId="1" fontId="13" fillId="0" borderId="5" xfId="27" applyNumberFormat="1" applyFont="1" applyFill="1" applyBorder="1" applyAlignment="1">
      <alignment horizontal="center" vertical="center" wrapText="1" readingOrder="2"/>
    </xf>
    <xf numFmtId="3" fontId="15" fillId="0" borderId="8" xfId="0" quotePrefix="1" applyNumberFormat="1" applyFont="1" applyFill="1" applyBorder="1" applyAlignment="1">
      <alignment horizontal="center" vertical="center" wrapText="1" readingOrder="2"/>
    </xf>
    <xf numFmtId="0" fontId="15" fillId="0" borderId="2" xfId="0" applyFont="1" applyFill="1" applyBorder="1" applyAlignment="1">
      <alignment horizontal="center" vertical="center" wrapText="1" readingOrder="2"/>
    </xf>
    <xf numFmtId="1" fontId="13" fillId="0" borderId="11" xfId="0" applyNumberFormat="1" applyFont="1" applyFill="1" applyBorder="1" applyAlignment="1">
      <alignment horizontal="right" vertical="center" wrapText="1" indent="1" readingOrder="2"/>
    </xf>
    <xf numFmtId="1" fontId="13" fillId="0" borderId="5" xfId="0" applyNumberFormat="1" applyFont="1" applyFill="1" applyBorder="1" applyAlignment="1">
      <alignment horizontal="right" vertical="center" wrapText="1" indent="1" readingOrder="2"/>
    </xf>
    <xf numFmtId="1" fontId="15" fillId="0" borderId="8" xfId="0" applyNumberFormat="1" applyFont="1" applyFill="1" applyBorder="1" applyAlignment="1">
      <alignment horizontal="right" vertical="center" wrapText="1" indent="1" readingOrder="2"/>
    </xf>
    <xf numFmtId="3" fontId="15" fillId="0" borderId="11" xfId="0" applyNumberFormat="1" applyFont="1" applyFill="1" applyBorder="1" applyAlignment="1">
      <alignment horizontal="right" vertical="center" indent="1" readingOrder="2"/>
    </xf>
    <xf numFmtId="3" fontId="15" fillId="0" borderId="8" xfId="0" applyNumberFormat="1" applyFont="1" applyFill="1" applyBorder="1" applyAlignment="1">
      <alignment horizontal="right" vertical="center" indent="1" readingOrder="2"/>
    </xf>
    <xf numFmtId="1" fontId="13" fillId="0" borderId="26" xfId="27" applyNumberFormat="1" applyFont="1" applyFill="1" applyBorder="1" applyAlignment="1">
      <alignment horizontal="center" vertical="center" wrapText="1" readingOrder="2"/>
    </xf>
    <xf numFmtId="1" fontId="13" fillId="0" borderId="26" xfId="0" applyNumberFormat="1" applyFont="1" applyFill="1" applyBorder="1" applyAlignment="1">
      <alignment horizontal="right" vertical="center" wrapText="1" indent="1" readingOrder="2"/>
    </xf>
    <xf numFmtId="3" fontId="15" fillId="0" borderId="9" xfId="0" applyNumberFormat="1" applyFont="1" applyFill="1" applyBorder="1" applyAlignment="1">
      <alignment horizontal="center" vertical="center" wrapText="1" readingOrder="2"/>
    </xf>
    <xf numFmtId="49" fontId="15" fillId="0" borderId="11" xfId="0" applyNumberFormat="1" applyFont="1" applyFill="1" applyBorder="1" applyAlignment="1">
      <alignment horizontal="center" vertical="center" wrapText="1" readingOrder="2"/>
    </xf>
    <xf numFmtId="49" fontId="15" fillId="0" borderId="8" xfId="0" applyNumberFormat="1" applyFont="1" applyFill="1" applyBorder="1" applyAlignment="1">
      <alignment horizontal="center" vertical="center" wrapText="1" readingOrder="2"/>
    </xf>
    <xf numFmtId="1" fontId="15" fillId="0" borderId="5" xfId="0" applyNumberFormat="1" applyFont="1" applyFill="1" applyBorder="1" applyAlignment="1">
      <alignment horizontal="center" vertical="center" wrapText="1" readingOrder="2"/>
    </xf>
    <xf numFmtId="1" fontId="15" fillId="0" borderId="22" xfId="0" applyNumberFormat="1" applyFont="1" applyFill="1" applyBorder="1" applyAlignment="1">
      <alignment horizontal="center" vertical="center" wrapText="1" readingOrder="2"/>
    </xf>
    <xf numFmtId="1" fontId="15" fillId="0" borderId="11" xfId="0" applyNumberFormat="1" applyFont="1" applyFill="1" applyBorder="1" applyAlignment="1">
      <alignment horizontal="right" vertical="center" wrapText="1" readingOrder="2"/>
    </xf>
    <xf numFmtId="49" fontId="15" fillId="0" borderId="26" xfId="0" applyNumberFormat="1" applyFont="1" applyFill="1" applyBorder="1" applyAlignment="1">
      <alignment horizontal="center" vertical="center" wrapText="1" readingOrder="2"/>
    </xf>
    <xf numFmtId="49" fontId="15" fillId="0" borderId="26" xfId="0" applyNumberFormat="1" applyFont="1" applyFill="1" applyBorder="1" applyAlignment="1">
      <alignment horizontal="right" vertical="center" wrapText="1"/>
    </xf>
    <xf numFmtId="1" fontId="15" fillId="2" borderId="17" xfId="0" applyNumberFormat="1" applyFont="1" applyFill="1" applyBorder="1" applyAlignment="1">
      <alignment horizontal="center" vertical="center" wrapText="1" readingOrder="2"/>
    </xf>
    <xf numFmtId="1" fontId="18" fillId="4" borderId="36" xfId="0" applyNumberFormat="1" applyFont="1" applyFill="1" applyBorder="1" applyAlignment="1">
      <alignment horizontal="center" vertical="center" wrapText="1" readingOrder="2"/>
    </xf>
    <xf numFmtId="3" fontId="15" fillId="0" borderId="11" xfId="0" applyNumberFormat="1" applyFont="1" applyFill="1" applyBorder="1" applyAlignment="1">
      <alignment horizontal="right" vertical="center" wrapText="1" indent="1" readingOrder="1"/>
    </xf>
    <xf numFmtId="1" fontId="15" fillId="0" borderId="26" xfId="0" applyNumberFormat="1" applyFont="1" applyFill="1" applyBorder="1" applyAlignment="1">
      <alignment horizontal="right" vertical="center" wrapText="1" readingOrder="2"/>
    </xf>
    <xf numFmtId="1" fontId="4" fillId="0" borderId="14" xfId="1" applyNumberFormat="1" applyFont="1" applyFill="1" applyBorder="1" applyAlignment="1">
      <alignment horizontal="right" vertical="center" wrapText="1" indent="1" readingOrder="1"/>
    </xf>
    <xf numFmtId="3" fontId="15" fillId="0" borderId="26" xfId="0" applyNumberFormat="1" applyFont="1" applyFill="1" applyBorder="1" applyAlignment="1">
      <alignment horizontal="right" vertical="center" wrapText="1" indent="1" readingOrder="1"/>
    </xf>
    <xf numFmtId="1" fontId="15" fillId="0" borderId="6" xfId="0" applyNumberFormat="1" applyFont="1" applyFill="1" applyBorder="1" applyAlignment="1">
      <alignment horizontal="center" vertical="center" wrapText="1" readingOrder="2"/>
    </xf>
    <xf numFmtId="3" fontId="15" fillId="0" borderId="38" xfId="0" quotePrefix="1" applyNumberFormat="1" applyFont="1" applyFill="1" applyBorder="1" applyAlignment="1">
      <alignment horizontal="center" vertical="center" wrapText="1" readingOrder="2"/>
    </xf>
    <xf numFmtId="1" fontId="15" fillId="0" borderId="24" xfId="0" applyNumberFormat="1" applyFont="1" applyFill="1" applyBorder="1" applyAlignment="1">
      <alignment horizontal="center" vertical="center" wrapText="1" readingOrder="2"/>
    </xf>
    <xf numFmtId="3" fontId="15" fillId="0" borderId="8" xfId="0" applyNumberFormat="1" applyFont="1" applyFill="1" applyBorder="1" applyAlignment="1">
      <alignment horizontal="center" vertical="center" wrapText="1" readingOrder="2"/>
    </xf>
    <xf numFmtId="0" fontId="15" fillId="0" borderId="22" xfId="0" applyFont="1" applyFill="1" applyBorder="1" applyAlignment="1">
      <alignment horizontal="center" vertical="center" wrapText="1" readingOrder="2"/>
    </xf>
    <xf numFmtId="0" fontId="15" fillId="0" borderId="19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9" fillId="0" borderId="20" xfId="0" applyFont="1" applyFill="1" applyBorder="1" applyAlignment="1">
      <alignment vertical="center" wrapText="1"/>
    </xf>
    <xf numFmtId="0" fontId="14" fillId="0" borderId="0" xfId="0" applyFont="1" applyFill="1" applyAlignment="1">
      <alignment horizontal="right" vertical="center" wrapText="1" indent="2"/>
    </xf>
    <xf numFmtId="3" fontId="15" fillId="0" borderId="17" xfId="0" applyNumberFormat="1" applyFont="1" applyFill="1" applyBorder="1" applyAlignment="1">
      <alignment horizontal="right" vertical="center" wrapText="1" indent="1" readingOrder="1"/>
    </xf>
    <xf numFmtId="3" fontId="15" fillId="0" borderId="27" xfId="0" applyNumberFormat="1" applyFont="1" applyFill="1" applyBorder="1" applyAlignment="1">
      <alignment horizontal="right" vertical="center" wrapText="1" indent="1" readingOrder="1"/>
    </xf>
    <xf numFmtId="3" fontId="15" fillId="0" borderId="29" xfId="0" applyNumberFormat="1" applyFont="1" applyFill="1" applyBorder="1" applyAlignment="1">
      <alignment horizontal="right" vertical="center" wrapText="1" indent="1" readingOrder="1"/>
    </xf>
    <xf numFmtId="3" fontId="15" fillId="0" borderId="30" xfId="0" applyNumberFormat="1" applyFont="1" applyFill="1" applyBorder="1" applyAlignment="1">
      <alignment horizontal="right" vertical="center" wrapText="1" indent="1" readingOrder="1"/>
    </xf>
    <xf numFmtId="3" fontId="15" fillId="0" borderId="23" xfId="0" applyNumberFormat="1" applyFont="1" applyFill="1" applyBorder="1" applyAlignment="1">
      <alignment horizontal="right" vertical="center" wrapText="1" indent="1" readingOrder="1"/>
    </xf>
    <xf numFmtId="3" fontId="15" fillId="0" borderId="22" xfId="0" applyNumberFormat="1" applyFont="1" applyFill="1" applyBorder="1" applyAlignment="1">
      <alignment horizontal="right" vertical="center" wrapText="1" indent="1" readingOrder="1"/>
    </xf>
    <xf numFmtId="3" fontId="15" fillId="0" borderId="37" xfId="0" applyNumberFormat="1" applyFont="1" applyFill="1" applyBorder="1" applyAlignment="1">
      <alignment horizontal="center" vertical="center" textRotation="90" wrapText="1" readingOrder="1"/>
    </xf>
    <xf numFmtId="3" fontId="15" fillId="0" borderId="26" xfId="0" quotePrefix="1" applyNumberFormat="1" applyFont="1" applyFill="1" applyBorder="1" applyAlignment="1">
      <alignment horizontal="center" vertical="center" textRotation="90" wrapText="1" readingOrder="1"/>
    </xf>
    <xf numFmtId="3" fontId="15" fillId="0" borderId="8" xfId="0" quotePrefix="1" applyNumberFormat="1" applyFont="1" applyFill="1" applyBorder="1" applyAlignment="1">
      <alignment horizontal="center" vertical="center" textRotation="90" wrapText="1" readingOrder="1"/>
    </xf>
    <xf numFmtId="0" fontId="18" fillId="0" borderId="0" xfId="0" applyFont="1" applyFill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right" vertical="center" wrapText="1" indent="1" readingOrder="1"/>
    </xf>
    <xf numFmtId="3" fontId="15" fillId="0" borderId="28" xfId="0" applyNumberFormat="1" applyFont="1" applyFill="1" applyBorder="1" applyAlignment="1">
      <alignment horizontal="right" vertical="center" wrapText="1" indent="1" readingOrder="1"/>
    </xf>
    <xf numFmtId="3" fontId="15" fillId="0" borderId="9" xfId="0" applyNumberFormat="1" applyFont="1" applyFill="1" applyBorder="1" applyAlignment="1">
      <alignment horizontal="right" vertical="center" wrapText="1" indent="1" readingOrder="1"/>
    </xf>
    <xf numFmtId="0" fontId="16" fillId="0" borderId="0" xfId="0" applyFont="1" applyFill="1" applyBorder="1" applyAlignment="1">
      <alignment vertical="center" wrapText="1" readingOrder="1"/>
    </xf>
    <xf numFmtId="0" fontId="15" fillId="0" borderId="32" xfId="0" applyFont="1" applyFill="1" applyBorder="1" applyAlignment="1">
      <alignment horizontal="center" vertical="center" wrapText="1" readingOrder="2"/>
    </xf>
    <xf numFmtId="0" fontId="15" fillId="0" borderId="18" xfId="0" applyFont="1" applyFill="1" applyBorder="1" applyAlignment="1">
      <alignment horizontal="center" vertical="center" wrapText="1" readingOrder="2"/>
    </xf>
    <xf numFmtId="0" fontId="15" fillId="0" borderId="33" xfId="0" applyFont="1" applyFill="1" applyBorder="1" applyAlignment="1">
      <alignment horizontal="center" vertical="center" wrapText="1" readingOrder="2"/>
    </xf>
    <xf numFmtId="3" fontId="15" fillId="0" borderId="9" xfId="0" applyNumberFormat="1" applyFont="1" applyFill="1" applyBorder="1" applyAlignment="1">
      <alignment horizontal="center" vertical="center" textRotation="2" wrapText="1" readingOrder="2"/>
    </xf>
    <xf numFmtId="3" fontId="15" fillId="0" borderId="16" xfId="0" quotePrefix="1" applyNumberFormat="1" applyFont="1" applyFill="1" applyBorder="1" applyAlignment="1">
      <alignment horizontal="center" vertical="center" textRotation="2" wrapText="1" readingOrder="2"/>
    </xf>
    <xf numFmtId="3" fontId="15" fillId="0" borderId="28" xfId="0" quotePrefix="1" applyNumberFormat="1" applyFont="1" applyFill="1" applyBorder="1" applyAlignment="1">
      <alignment horizontal="center" vertical="center" textRotation="2" wrapText="1" readingOrder="2"/>
    </xf>
    <xf numFmtId="3" fontId="15" fillId="0" borderId="17" xfId="0" applyNumberFormat="1" applyFont="1" applyFill="1" applyBorder="1" applyAlignment="1">
      <alignment horizontal="right" indent="1" readingOrder="2"/>
    </xf>
    <xf numFmtId="3" fontId="15" fillId="0" borderId="27" xfId="0" applyNumberFormat="1" applyFont="1" applyFill="1" applyBorder="1" applyAlignment="1">
      <alignment horizontal="right" indent="1" readingOrder="2"/>
    </xf>
    <xf numFmtId="3" fontId="15" fillId="0" borderId="13" xfId="0" applyNumberFormat="1" applyFont="1" applyFill="1" applyBorder="1" applyAlignment="1">
      <alignment horizontal="right" indent="1" readingOrder="2"/>
    </xf>
    <xf numFmtId="3" fontId="15" fillId="0" borderId="28" xfId="0" applyNumberFormat="1" applyFont="1" applyFill="1" applyBorder="1" applyAlignment="1">
      <alignment horizontal="right" indent="1" readingOrder="2"/>
    </xf>
    <xf numFmtId="3" fontId="15" fillId="0" borderId="9" xfId="0" applyNumberFormat="1" applyFont="1" applyFill="1" applyBorder="1" applyAlignment="1">
      <alignment horizontal="right" indent="1" readingOrder="2"/>
    </xf>
    <xf numFmtId="0" fontId="15" fillId="0" borderId="23" xfId="0" applyFont="1" applyFill="1" applyBorder="1" applyAlignment="1">
      <alignment horizontal="right" vertical="center" wrapText="1" indent="1" readingOrder="2"/>
    </xf>
    <xf numFmtId="0" fontId="15" fillId="0" borderId="22" xfId="0" applyFont="1" applyFill="1" applyBorder="1" applyAlignment="1">
      <alignment horizontal="right" vertical="center" wrapText="1" indent="1" readingOrder="2"/>
    </xf>
    <xf numFmtId="3" fontId="15" fillId="0" borderId="9" xfId="0" applyNumberFormat="1" applyFont="1" applyFill="1" applyBorder="1" applyAlignment="1">
      <alignment horizontal="center" vertical="center" wrapText="1" readingOrder="2"/>
    </xf>
    <xf numFmtId="3" fontId="15" fillId="0" borderId="28" xfId="0" quotePrefix="1" applyNumberFormat="1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center" vertical="center" wrapText="1" readingOrder="2"/>
    </xf>
    <xf numFmtId="0" fontId="15" fillId="0" borderId="3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center" vertical="center" wrapText="1" readingOrder="2"/>
    </xf>
    <xf numFmtId="0" fontId="19" fillId="0" borderId="31" xfId="0" applyFont="1" applyFill="1" applyBorder="1" applyAlignment="1">
      <alignment horizontal="center" vertical="center" wrapText="1" readingOrder="2"/>
    </xf>
    <xf numFmtId="3" fontId="15" fillId="0" borderId="34" xfId="0" applyNumberFormat="1" applyFont="1" applyFill="1" applyBorder="1" applyAlignment="1">
      <alignment horizontal="center" vertical="center" textRotation="90" wrapText="1" readingOrder="2"/>
    </xf>
    <xf numFmtId="3" fontId="15" fillId="0" borderId="35" xfId="0" applyNumberFormat="1" applyFont="1" applyFill="1" applyBorder="1" applyAlignment="1">
      <alignment horizontal="center" vertical="center" textRotation="90" wrapText="1" readingOrder="2"/>
    </xf>
    <xf numFmtId="3" fontId="15" fillId="0" borderId="6" xfId="0" applyNumberFormat="1" applyFont="1" applyFill="1" applyBorder="1" applyAlignment="1">
      <alignment horizontal="right" indent="1" readingOrder="2"/>
    </xf>
    <xf numFmtId="3" fontId="15" fillId="0" borderId="4" xfId="0" applyNumberFormat="1" applyFont="1" applyFill="1" applyBorder="1" applyAlignment="1">
      <alignment horizontal="right" indent="1" readingOrder="2"/>
    </xf>
    <xf numFmtId="1" fontId="15" fillId="5" borderId="22" xfId="0" applyNumberFormat="1" applyFont="1" applyFill="1" applyBorder="1" applyAlignment="1">
      <alignment horizontal="center" vertical="center" wrapText="1" readingOrder="2"/>
    </xf>
  </cellXfs>
  <cellStyles count="28">
    <cellStyle name="Comma 2" xfId="2"/>
    <cellStyle name="MS_Arabic" xfId="3"/>
    <cellStyle name="Normal" xfId="0" builtinId="0"/>
    <cellStyle name="Normal 10" xfId="4"/>
    <cellStyle name="Normal 11" xfId="25"/>
    <cellStyle name="Normal 11 2" xfId="26"/>
    <cellStyle name="Normal 2" xfId="5"/>
    <cellStyle name="Normal 2 2" xfId="6"/>
    <cellStyle name="Normal 3" xfId="7"/>
    <cellStyle name="Normal 4" xfId="8"/>
    <cellStyle name="Normal 4 2" xfId="1"/>
    <cellStyle name="Normal 5" xfId="9"/>
    <cellStyle name="Normal 5 2" xfId="10"/>
    <cellStyle name="Normal 6" xfId="11"/>
    <cellStyle name="Normal 7" xfId="12"/>
    <cellStyle name="Normal 7 2" xfId="13"/>
    <cellStyle name="Normal 7 3" xfId="27"/>
    <cellStyle name="Normal 8" xfId="14"/>
    <cellStyle name="Normal 9" xfId="15"/>
    <cellStyle name="Percent 2" xfId="16"/>
    <cellStyle name="Spelling 1033,0" xfId="17"/>
    <cellStyle name="ارتباط تشعبي متبع_قطاعات" xfId="18"/>
    <cellStyle name="ارتباط تشعبي_a" xfId="19"/>
    <cellStyle name="عادي_2002 2003 الرابع" xfId="20"/>
    <cellStyle name="عملة [0]_2002 2003 الرابع" xfId="21"/>
    <cellStyle name="عملة_2002 2003 الرابع" xfId="22"/>
    <cellStyle name="فاصلة [0]_2002 2003 الرابع" xfId="23"/>
    <cellStyle name="فاصلة_2002 2003 الرابع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>
    <tabColor rgb="FF00B050"/>
  </sheetPr>
  <dimension ref="A1:AH32"/>
  <sheetViews>
    <sheetView rightToLeft="1" zoomScale="130" zoomScaleNormal="130" workbookViewId="0">
      <pane xSplit="3" ySplit="3" topLeftCell="AA25" activePane="bottomRight" state="frozen"/>
      <selection pane="topRight" activeCell="E1" sqref="E1"/>
      <selection pane="bottomLeft" activeCell="A4" sqref="A4"/>
      <selection pane="bottomRight" activeCell="AG29" sqref="AG29"/>
    </sheetView>
  </sheetViews>
  <sheetFormatPr defaultRowHeight="12.75"/>
  <cols>
    <col min="1" max="1" width="9.140625" style="3"/>
    <col min="2" max="2" width="8.85546875" style="3" customWidth="1"/>
    <col min="3" max="3" width="34.42578125" style="3" bestFit="1" customWidth="1"/>
    <col min="4" max="7" width="10.85546875" style="3" bestFit="1" customWidth="1"/>
    <col min="8" max="8" width="9.85546875" style="3" bestFit="1" customWidth="1"/>
    <col min="9" max="9" width="9.5703125" style="3" bestFit="1" customWidth="1"/>
    <col min="10" max="18" width="10.85546875" style="3" bestFit="1" customWidth="1"/>
    <col min="19" max="19" width="11.5703125" style="3" bestFit="1" customWidth="1"/>
    <col min="20" max="24" width="10.85546875" style="3" bestFit="1" customWidth="1"/>
    <col min="25" max="25" width="9.85546875" style="3" bestFit="1" customWidth="1"/>
    <col min="26" max="26" width="12" style="3" bestFit="1" customWidth="1"/>
    <col min="27" max="27" width="10.7109375" style="3" bestFit="1" customWidth="1"/>
    <col min="28" max="28" width="9.85546875" style="3" bestFit="1" customWidth="1"/>
    <col min="29" max="30" width="10.85546875" style="3" bestFit="1" customWidth="1"/>
    <col min="31" max="31" width="10.85546875" style="3" customWidth="1"/>
    <col min="32" max="33" width="12" style="3" bestFit="1" customWidth="1"/>
    <col min="34" max="16384" width="9.140625" style="3"/>
  </cols>
  <sheetData>
    <row r="1" spans="1:34" ht="39" customHeight="1">
      <c r="A1" s="75" t="s">
        <v>247</v>
      </c>
      <c r="B1" s="75"/>
      <c r="C1" s="75"/>
      <c r="D1" s="75"/>
      <c r="E1" s="75"/>
      <c r="F1" s="75"/>
      <c r="G1" s="75"/>
      <c r="H1" s="75"/>
      <c r="I1" s="7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4" ht="16.5" thickBot="1">
      <c r="AE2" s="85" t="s">
        <v>34</v>
      </c>
      <c r="AF2" s="85"/>
    </row>
    <row r="3" spans="1:34" ht="51.75" customHeight="1" thickBot="1">
      <c r="A3" s="72" t="s">
        <v>233</v>
      </c>
      <c r="B3" s="73" t="s">
        <v>234</v>
      </c>
      <c r="C3" s="74" t="s">
        <v>227</v>
      </c>
      <c r="D3" s="71">
        <v>1</v>
      </c>
      <c r="E3" s="17">
        <v>2</v>
      </c>
      <c r="F3" s="17">
        <v>3</v>
      </c>
      <c r="G3" s="17">
        <v>4</v>
      </c>
      <c r="H3" s="17">
        <v>5</v>
      </c>
      <c r="I3" s="17">
        <v>6</v>
      </c>
      <c r="J3" s="17">
        <v>7</v>
      </c>
      <c r="K3" s="17">
        <v>8</v>
      </c>
      <c r="L3" s="17">
        <v>9</v>
      </c>
      <c r="M3" s="17">
        <v>10</v>
      </c>
      <c r="N3" s="17">
        <v>11</v>
      </c>
      <c r="O3" s="17">
        <v>12</v>
      </c>
      <c r="P3" s="17">
        <v>13</v>
      </c>
      <c r="Q3" s="18">
        <v>14</v>
      </c>
      <c r="R3" s="16">
        <v>15</v>
      </c>
      <c r="S3" s="17">
        <v>16</v>
      </c>
      <c r="T3" s="17">
        <v>17</v>
      </c>
      <c r="U3" s="17">
        <v>18</v>
      </c>
      <c r="V3" s="17">
        <v>19</v>
      </c>
      <c r="W3" s="17">
        <v>20</v>
      </c>
      <c r="X3" s="17">
        <v>21</v>
      </c>
      <c r="Y3" s="17">
        <v>22</v>
      </c>
      <c r="Z3" s="17">
        <v>23</v>
      </c>
      <c r="AA3" s="17">
        <v>24</v>
      </c>
      <c r="AB3" s="17">
        <v>25</v>
      </c>
      <c r="AC3" s="17">
        <v>26</v>
      </c>
      <c r="AD3" s="17">
        <v>27</v>
      </c>
      <c r="AE3" s="19" t="s">
        <v>32</v>
      </c>
      <c r="AF3" s="20" t="s">
        <v>2</v>
      </c>
    </row>
    <row r="4" spans="1:34" ht="32.1" customHeight="1">
      <c r="A4" s="36">
        <v>1</v>
      </c>
      <c r="B4" s="54" t="s">
        <v>243</v>
      </c>
      <c r="C4" s="8" t="s">
        <v>6</v>
      </c>
      <c r="D4" s="21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209775.64169526123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22.313632000000002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3">
        <v>0</v>
      </c>
      <c r="AE4" s="24"/>
      <c r="AF4" s="25">
        <f t="shared" ref="AF4:AF31" si="0">SUM(D4:AE4)</f>
        <v>209797.95532726124</v>
      </c>
      <c r="AH4" s="4"/>
    </row>
    <row r="5" spans="1:34" ht="32.1" customHeight="1">
      <c r="A5" s="37">
        <v>2</v>
      </c>
      <c r="B5" s="55" t="s">
        <v>232</v>
      </c>
      <c r="C5" s="7" t="s">
        <v>7</v>
      </c>
      <c r="D5" s="2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192587.76790585471</v>
      </c>
      <c r="O5" s="6">
        <v>0</v>
      </c>
      <c r="P5" s="6">
        <v>5998.0428378755869</v>
      </c>
      <c r="Q5" s="6">
        <v>0</v>
      </c>
      <c r="R5" s="6">
        <v>0</v>
      </c>
      <c r="S5" s="6">
        <v>1.333299462412214E-3</v>
      </c>
      <c r="T5" s="6">
        <v>0</v>
      </c>
      <c r="U5" s="6">
        <v>211.45133333333331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2">
        <v>0</v>
      </c>
      <c r="AE5" s="27"/>
      <c r="AF5" s="25">
        <f t="shared" si="0"/>
        <v>198797.26341036308</v>
      </c>
      <c r="AH5" s="4"/>
    </row>
    <row r="6" spans="1:34" ht="32.1" customHeight="1">
      <c r="A6" s="37">
        <v>3</v>
      </c>
      <c r="B6" s="55" t="s">
        <v>238</v>
      </c>
      <c r="C6" s="7" t="s">
        <v>8</v>
      </c>
      <c r="D6" s="2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87.149447109485166</v>
      </c>
      <c r="O6" s="6">
        <v>194612.56511503167</v>
      </c>
      <c r="P6" s="6">
        <v>161863.3294507731</v>
      </c>
      <c r="Q6" s="6">
        <v>156545.40810738321</v>
      </c>
      <c r="R6" s="6">
        <v>0</v>
      </c>
      <c r="S6" s="6">
        <v>628.39427672944203</v>
      </c>
      <c r="T6" s="6">
        <v>0</v>
      </c>
      <c r="U6" s="6">
        <v>3300.2368327935646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2">
        <v>0</v>
      </c>
      <c r="AE6" s="27"/>
      <c r="AF6" s="25">
        <f t="shared" si="0"/>
        <v>517037.08322982048</v>
      </c>
      <c r="AH6" s="4"/>
    </row>
    <row r="7" spans="1:34" ht="32.1" customHeight="1">
      <c r="A7" s="36">
        <v>4</v>
      </c>
      <c r="B7" s="55" t="s">
        <v>9</v>
      </c>
      <c r="C7" s="7" t="s">
        <v>10</v>
      </c>
      <c r="D7" s="2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172188.67499999999</v>
      </c>
      <c r="Q7" s="6">
        <v>0</v>
      </c>
      <c r="R7" s="6">
        <v>0</v>
      </c>
      <c r="S7" s="6">
        <v>0.35654092397638665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2">
        <v>0</v>
      </c>
      <c r="AE7" s="27"/>
      <c r="AF7" s="25">
        <f t="shared" si="0"/>
        <v>172189.03154092396</v>
      </c>
      <c r="AH7" s="4"/>
    </row>
    <row r="8" spans="1:34" ht="32.1" customHeight="1">
      <c r="A8" s="37">
        <v>5</v>
      </c>
      <c r="B8" s="55" t="s">
        <v>33</v>
      </c>
      <c r="C8" s="7" t="s">
        <v>11</v>
      </c>
      <c r="D8" s="2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13157.156999999999</v>
      </c>
      <c r="O8" s="6">
        <v>0</v>
      </c>
      <c r="P8" s="6">
        <v>0</v>
      </c>
      <c r="Q8" s="6">
        <v>0</v>
      </c>
      <c r="R8" s="6">
        <v>0</v>
      </c>
      <c r="S8" s="6">
        <v>82821.687946643971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2">
        <v>0</v>
      </c>
      <c r="AE8" s="27"/>
      <c r="AF8" s="25">
        <f t="shared" si="0"/>
        <v>95978.844946643978</v>
      </c>
      <c r="AH8" s="4"/>
    </row>
    <row r="9" spans="1:34" ht="32.1" customHeight="1">
      <c r="A9" s="37">
        <v>6</v>
      </c>
      <c r="B9" s="55" t="s">
        <v>239</v>
      </c>
      <c r="C9" s="7" t="s">
        <v>12</v>
      </c>
      <c r="D9" s="2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8813.3729999999996</v>
      </c>
      <c r="T9" s="6">
        <v>0</v>
      </c>
      <c r="U9" s="6">
        <v>0</v>
      </c>
      <c r="V9" s="6">
        <v>2210.9437897886173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2">
        <v>0</v>
      </c>
      <c r="AE9" s="27"/>
      <c r="AF9" s="25">
        <f t="shared" si="0"/>
        <v>11024.316789788616</v>
      </c>
      <c r="AH9" s="4"/>
    </row>
    <row r="10" spans="1:34" ht="32.1" customHeight="1">
      <c r="A10" s="36">
        <v>7</v>
      </c>
      <c r="B10" s="55" t="s">
        <v>240</v>
      </c>
      <c r="C10" s="7" t="s">
        <v>13</v>
      </c>
      <c r="D10" s="2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133233.70292377454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2">
        <v>0</v>
      </c>
      <c r="AE10" s="27"/>
      <c r="AF10" s="25">
        <f t="shared" si="0"/>
        <v>133233.70292377454</v>
      </c>
      <c r="AH10" s="4"/>
    </row>
    <row r="11" spans="1:34" ht="32.1" customHeight="1">
      <c r="A11" s="37">
        <v>8</v>
      </c>
      <c r="B11" s="55" t="s">
        <v>241</v>
      </c>
      <c r="C11" s="7" t="s">
        <v>14</v>
      </c>
      <c r="D11" s="2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130897.7405713398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2">
        <v>0</v>
      </c>
      <c r="AE11" s="27"/>
      <c r="AF11" s="25">
        <f t="shared" si="0"/>
        <v>130897.7405713398</v>
      </c>
      <c r="AH11" s="4"/>
    </row>
    <row r="12" spans="1:34" ht="32.1" customHeight="1" thickBot="1">
      <c r="A12" s="37">
        <v>9</v>
      </c>
      <c r="B12" s="59" t="s">
        <v>242</v>
      </c>
      <c r="C12" s="60" t="s">
        <v>15</v>
      </c>
      <c r="D12" s="29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260354.16122805609</v>
      </c>
      <c r="T12" s="30">
        <v>178394.81156218774</v>
      </c>
      <c r="U12" s="30">
        <v>122854.28845071225</v>
      </c>
      <c r="V12" s="30">
        <v>235042.54449733964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28">
        <v>0</v>
      </c>
      <c r="AE12" s="61"/>
      <c r="AF12" s="62">
        <f t="shared" si="0"/>
        <v>796645.80573829566</v>
      </c>
      <c r="AH12" s="4"/>
    </row>
    <row r="13" spans="1:34" ht="32.1" customHeight="1">
      <c r="A13" s="36">
        <v>10</v>
      </c>
      <c r="B13" s="22">
        <v>0</v>
      </c>
      <c r="C13" s="58" t="s">
        <v>16</v>
      </c>
      <c r="D13" s="21">
        <v>27542.835775350064</v>
      </c>
      <c r="E13" s="22">
        <v>0</v>
      </c>
      <c r="F13" s="22">
        <v>77237.096859172074</v>
      </c>
      <c r="G13" s="22">
        <v>276.47203543572948</v>
      </c>
      <c r="H13" s="22">
        <v>1.0289848967740375E-2</v>
      </c>
      <c r="I13" s="22">
        <v>1.7357517833583809E-2</v>
      </c>
      <c r="J13" s="22">
        <v>0.34520326790872524</v>
      </c>
      <c r="K13" s="22">
        <v>27.309354752158445</v>
      </c>
      <c r="L13" s="22">
        <v>8281.8398440634537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182233.64383012414</v>
      </c>
      <c r="AA13" s="22">
        <v>0</v>
      </c>
      <c r="AB13" s="22">
        <v>0</v>
      </c>
      <c r="AC13" s="22">
        <v>2386.0942053803965</v>
      </c>
      <c r="AD13" s="23">
        <v>15068.294763695802</v>
      </c>
      <c r="AE13" s="24"/>
      <c r="AF13" s="25">
        <f t="shared" si="0"/>
        <v>313053.95951860852</v>
      </c>
      <c r="AH13" s="4"/>
    </row>
    <row r="14" spans="1:34" ht="32.1" customHeight="1">
      <c r="A14" s="37">
        <v>11</v>
      </c>
      <c r="B14" s="6" t="s">
        <v>17</v>
      </c>
      <c r="C14" s="5" t="s">
        <v>18</v>
      </c>
      <c r="D14" s="26">
        <v>0</v>
      </c>
      <c r="E14" s="6">
        <v>167.05765340004004</v>
      </c>
      <c r="F14" s="6">
        <v>15384.804769244343</v>
      </c>
      <c r="G14" s="6">
        <v>119523.18301771596</v>
      </c>
      <c r="H14" s="6">
        <v>51990.569773858748</v>
      </c>
      <c r="I14" s="6">
        <v>4.5156236791075808E-3</v>
      </c>
      <c r="J14" s="6">
        <v>1729.0860013080885</v>
      </c>
      <c r="K14" s="6">
        <v>27.395962155241143</v>
      </c>
      <c r="L14" s="6">
        <v>680.90056469338697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11177.745343242957</v>
      </c>
      <c r="AA14" s="6">
        <v>0</v>
      </c>
      <c r="AB14" s="6">
        <v>0</v>
      </c>
      <c r="AC14" s="6">
        <v>57.225777439941581</v>
      </c>
      <c r="AD14" s="2">
        <v>27561.134423973603</v>
      </c>
      <c r="AE14" s="27"/>
      <c r="AF14" s="25">
        <f t="shared" si="0"/>
        <v>228299.10780265596</v>
      </c>
      <c r="AH14" s="4"/>
    </row>
    <row r="15" spans="1:34" ht="32.1" customHeight="1">
      <c r="A15" s="37">
        <v>12</v>
      </c>
      <c r="B15" s="6" t="s">
        <v>19</v>
      </c>
      <c r="C15" s="5" t="s">
        <v>20</v>
      </c>
      <c r="D15" s="26">
        <v>15145.164047511986</v>
      </c>
      <c r="E15" s="6">
        <v>12.554115342834766</v>
      </c>
      <c r="F15" s="6">
        <v>37643.446887847436</v>
      </c>
      <c r="G15" s="6">
        <v>188.64696111363415</v>
      </c>
      <c r="H15" s="6">
        <v>0.30532599011835104</v>
      </c>
      <c r="I15" s="6">
        <v>2.8751059333489253</v>
      </c>
      <c r="J15" s="6">
        <v>15.979811851343488</v>
      </c>
      <c r="K15" s="6">
        <v>438.76386946517027</v>
      </c>
      <c r="L15" s="6">
        <v>16707.636674095655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191023.69871984769</v>
      </c>
      <c r="AA15" s="6">
        <v>0</v>
      </c>
      <c r="AB15" s="6">
        <v>0</v>
      </c>
      <c r="AC15" s="6">
        <v>1511.3984974608488</v>
      </c>
      <c r="AD15" s="2">
        <v>34725.6298540895</v>
      </c>
      <c r="AE15" s="27"/>
      <c r="AF15" s="25">
        <f t="shared" si="0"/>
        <v>297416.09987054963</v>
      </c>
      <c r="AH15" s="4"/>
    </row>
    <row r="16" spans="1:34" ht="36" customHeight="1">
      <c r="A16" s="36">
        <v>13</v>
      </c>
      <c r="B16" s="6" t="s">
        <v>21</v>
      </c>
      <c r="C16" s="5" t="s">
        <v>22</v>
      </c>
      <c r="D16" s="26">
        <v>15432.5087996684</v>
      </c>
      <c r="E16" s="6">
        <v>2245.3774614175136</v>
      </c>
      <c r="F16" s="6">
        <v>94990.874154183883</v>
      </c>
      <c r="G16" s="6">
        <v>9777.5229206162276</v>
      </c>
      <c r="H16" s="6">
        <v>7041.807759291326</v>
      </c>
      <c r="I16" s="6">
        <v>680.67227875353478</v>
      </c>
      <c r="J16" s="6">
        <v>22304.640526218023</v>
      </c>
      <c r="K16" s="6">
        <v>17477.648096098757</v>
      </c>
      <c r="L16" s="6">
        <v>45567.970933035424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119119.22038415573</v>
      </c>
      <c r="AA16" s="6">
        <v>0</v>
      </c>
      <c r="AB16" s="6">
        <v>0</v>
      </c>
      <c r="AC16" s="6">
        <v>20317.710285058623</v>
      </c>
      <c r="AD16" s="2">
        <v>62060.738383034412</v>
      </c>
      <c r="AE16" s="27"/>
      <c r="AF16" s="25">
        <f t="shared" si="0"/>
        <v>417016.69198153185</v>
      </c>
      <c r="AH16" s="4"/>
    </row>
    <row r="17" spans="1:34" ht="32.1" customHeight="1">
      <c r="A17" s="37">
        <v>14</v>
      </c>
      <c r="B17" s="6">
        <v>4</v>
      </c>
      <c r="C17" s="5" t="s">
        <v>23</v>
      </c>
      <c r="D17" s="26">
        <v>0</v>
      </c>
      <c r="E17" s="6">
        <v>948.04920560746552</v>
      </c>
      <c r="F17" s="6">
        <v>68524.888261743312</v>
      </c>
      <c r="G17" s="6">
        <v>2454.1265917880164</v>
      </c>
      <c r="H17" s="6">
        <v>55.073110246860494</v>
      </c>
      <c r="I17" s="6">
        <v>231.33978597435171</v>
      </c>
      <c r="J17" s="6">
        <v>8877.5526414893829</v>
      </c>
      <c r="K17" s="6">
        <v>2873.2898036093443</v>
      </c>
      <c r="L17" s="6">
        <v>17853.775846805351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58721.92535144493</v>
      </c>
      <c r="AA17" s="6">
        <v>0</v>
      </c>
      <c r="AB17" s="6">
        <v>0</v>
      </c>
      <c r="AC17" s="6">
        <v>112662.24095999071</v>
      </c>
      <c r="AD17" s="2">
        <v>33728.591043648805</v>
      </c>
      <c r="AE17" s="27"/>
      <c r="AF17" s="25">
        <f t="shared" si="0"/>
        <v>306930.85260234855</v>
      </c>
      <c r="AH17" s="4"/>
    </row>
    <row r="18" spans="1:34" ht="32.1" customHeight="1">
      <c r="A18" s="37">
        <v>15</v>
      </c>
      <c r="B18" s="6">
        <v>5</v>
      </c>
      <c r="C18" s="5" t="s">
        <v>24</v>
      </c>
      <c r="D18" s="26">
        <v>0</v>
      </c>
      <c r="E18" s="6">
        <v>141.66743620285993</v>
      </c>
      <c r="F18" s="6">
        <v>277.30441414409688</v>
      </c>
      <c r="G18" s="6">
        <v>138.29940072335401</v>
      </c>
      <c r="H18" s="6">
        <v>0.28653709827032864</v>
      </c>
      <c r="I18" s="6">
        <v>122.90025355843284</v>
      </c>
      <c r="J18" s="6">
        <v>18274.390461521212</v>
      </c>
      <c r="K18" s="6">
        <v>229.81459656902788</v>
      </c>
      <c r="L18" s="6">
        <v>3207.9281137413959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3577.1451162152207</v>
      </c>
      <c r="AA18" s="6">
        <v>0</v>
      </c>
      <c r="AB18" s="6">
        <v>0</v>
      </c>
      <c r="AC18" s="6">
        <v>105390.87118951188</v>
      </c>
      <c r="AD18" s="2">
        <v>3509.4631524264378</v>
      </c>
      <c r="AE18" s="27"/>
      <c r="AF18" s="25">
        <f t="shared" si="0"/>
        <v>134870.07067171219</v>
      </c>
      <c r="AH18" s="4"/>
    </row>
    <row r="19" spans="1:34" ht="32.1" customHeight="1">
      <c r="A19" s="36">
        <v>16</v>
      </c>
      <c r="B19" s="6">
        <v>6</v>
      </c>
      <c r="C19" s="5" t="s">
        <v>25</v>
      </c>
      <c r="D19" s="26">
        <v>0</v>
      </c>
      <c r="E19" s="6">
        <v>4321.6427654008166</v>
      </c>
      <c r="F19" s="6">
        <v>14954.092426490335</v>
      </c>
      <c r="G19" s="6">
        <v>6220.5089368583613</v>
      </c>
      <c r="H19" s="6">
        <v>19829.681901854983</v>
      </c>
      <c r="I19" s="6">
        <v>1329.5899575873423</v>
      </c>
      <c r="J19" s="6">
        <v>3046.4367956434153</v>
      </c>
      <c r="K19" s="6">
        <v>3875.0383246169363</v>
      </c>
      <c r="L19" s="6">
        <v>35101.988330679909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137465.25741079493</v>
      </c>
      <c r="AA19" s="6">
        <v>0</v>
      </c>
      <c r="AB19" s="6">
        <v>0</v>
      </c>
      <c r="AC19" s="6">
        <v>0</v>
      </c>
      <c r="AD19" s="2">
        <v>92720.6785268526</v>
      </c>
      <c r="AE19" s="27"/>
      <c r="AF19" s="25">
        <f t="shared" si="0"/>
        <v>318864.91537677962</v>
      </c>
      <c r="AH19" s="4"/>
    </row>
    <row r="20" spans="1:34" ht="32.1" customHeight="1">
      <c r="A20" s="37">
        <v>17</v>
      </c>
      <c r="B20" s="6">
        <v>7</v>
      </c>
      <c r="C20" s="5" t="s">
        <v>26</v>
      </c>
      <c r="D20" s="26">
        <v>311.2140796907409</v>
      </c>
      <c r="E20" s="6">
        <v>1039.2090614996152</v>
      </c>
      <c r="F20" s="6">
        <v>4137.6085032077071</v>
      </c>
      <c r="G20" s="6">
        <v>1828.7057099357476</v>
      </c>
      <c r="H20" s="6">
        <v>1913.6553418017677</v>
      </c>
      <c r="I20" s="6">
        <v>215.59819593885405</v>
      </c>
      <c r="J20" s="6">
        <v>10380.807258478202</v>
      </c>
      <c r="K20" s="6">
        <v>828.82063184439028</v>
      </c>
      <c r="L20" s="6">
        <v>26388.481012739525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138023.93022693179</v>
      </c>
      <c r="AA20" s="6">
        <v>0</v>
      </c>
      <c r="AB20" s="6">
        <v>0</v>
      </c>
      <c r="AC20" s="6">
        <v>0</v>
      </c>
      <c r="AD20" s="2">
        <v>1367.9451955793584</v>
      </c>
      <c r="AE20" s="27"/>
      <c r="AF20" s="25">
        <f t="shared" si="0"/>
        <v>186435.97521764768</v>
      </c>
      <c r="AH20" s="4"/>
    </row>
    <row r="21" spans="1:34" ht="32.1" customHeight="1">
      <c r="A21" s="37">
        <v>18</v>
      </c>
      <c r="B21" s="6">
        <v>8</v>
      </c>
      <c r="C21" s="5" t="s">
        <v>27</v>
      </c>
      <c r="D21" s="26">
        <v>795.31635975576273</v>
      </c>
      <c r="E21" s="6">
        <v>1036.9016524033023</v>
      </c>
      <c r="F21" s="6">
        <v>4158.3023625225696</v>
      </c>
      <c r="G21" s="6">
        <v>2923.2515103807905</v>
      </c>
      <c r="H21" s="6">
        <v>362.05293909465263</v>
      </c>
      <c r="I21" s="6">
        <v>270.58920952951473</v>
      </c>
      <c r="J21" s="6">
        <v>4250.9784136458948</v>
      </c>
      <c r="K21" s="6">
        <v>2260.03729895369</v>
      </c>
      <c r="L21" s="6">
        <v>38975.483605304486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70098.485975398988</v>
      </c>
      <c r="AA21" s="6">
        <v>0</v>
      </c>
      <c r="AB21" s="6">
        <v>0</v>
      </c>
      <c r="AC21" s="6">
        <v>4123.6595912510875</v>
      </c>
      <c r="AD21" s="2">
        <v>10304.759297193621</v>
      </c>
      <c r="AE21" s="27"/>
      <c r="AF21" s="25">
        <f t="shared" si="0"/>
        <v>139559.81821543435</v>
      </c>
      <c r="AH21" s="4"/>
    </row>
    <row r="22" spans="1:34" ht="32.1" customHeight="1" thickBot="1">
      <c r="A22" s="36">
        <v>19</v>
      </c>
      <c r="B22" s="30">
        <v>9</v>
      </c>
      <c r="C22" s="64" t="s">
        <v>28</v>
      </c>
      <c r="D22" s="29">
        <v>0</v>
      </c>
      <c r="E22" s="30">
        <v>486.66275776753434</v>
      </c>
      <c r="F22" s="30">
        <v>3615.0105865987884</v>
      </c>
      <c r="G22" s="30">
        <v>4617.4420215293057</v>
      </c>
      <c r="H22" s="30">
        <v>9.9657219659772913</v>
      </c>
      <c r="I22" s="30">
        <v>235.94511648301753</v>
      </c>
      <c r="J22" s="30">
        <v>110.84990545281151</v>
      </c>
      <c r="K22" s="30">
        <v>3201.5258315366987</v>
      </c>
      <c r="L22" s="30">
        <v>9972.1619376491235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94171.855717760191</v>
      </c>
      <c r="AA22" s="30">
        <v>131004.4145486831</v>
      </c>
      <c r="AB22" s="30">
        <v>0</v>
      </c>
      <c r="AC22" s="30">
        <v>-5.1293497733141011</v>
      </c>
      <c r="AD22" s="28">
        <v>1176.2387548005797</v>
      </c>
      <c r="AE22" s="61"/>
      <c r="AF22" s="62">
        <f t="shared" si="0"/>
        <v>248596.94355045381</v>
      </c>
      <c r="AH22" s="4"/>
    </row>
    <row r="23" spans="1:34" ht="30.75" customHeight="1">
      <c r="A23" s="37">
        <v>20</v>
      </c>
      <c r="B23" s="82" t="s">
        <v>228</v>
      </c>
      <c r="C23" s="63" t="s">
        <v>29</v>
      </c>
      <c r="D23" s="21">
        <v>23120.101259093073</v>
      </c>
      <c r="E23" s="22">
        <v>5501.2958885166763</v>
      </c>
      <c r="F23" s="22">
        <v>42615.881584834904</v>
      </c>
      <c r="G23" s="22">
        <v>4304.0780000000004</v>
      </c>
      <c r="H23" s="22">
        <v>6327.1170000000002</v>
      </c>
      <c r="I23" s="22">
        <v>3765.0920000000001</v>
      </c>
      <c r="J23" s="22">
        <v>23675.990494441237</v>
      </c>
      <c r="K23" s="22">
        <v>17265.026000000002</v>
      </c>
      <c r="L23" s="22">
        <v>214732.76266853392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3">
        <v>0</v>
      </c>
      <c r="AE23" s="24"/>
      <c r="AF23" s="25">
        <f t="shared" si="0"/>
        <v>341307.34489541978</v>
      </c>
      <c r="AH23" s="4"/>
    </row>
    <row r="24" spans="1:34" ht="30.75" customHeight="1">
      <c r="A24" s="37">
        <v>21</v>
      </c>
      <c r="B24" s="84"/>
      <c r="C24" s="38" t="s">
        <v>30</v>
      </c>
      <c r="D24" s="26">
        <v>104455.6208756117</v>
      </c>
      <c r="E24" s="6">
        <v>182896.84541280445</v>
      </c>
      <c r="F24" s="6">
        <v>153497.7724198311</v>
      </c>
      <c r="G24" s="6">
        <v>19936.79443482685</v>
      </c>
      <c r="H24" s="6">
        <v>8448.3192455923108</v>
      </c>
      <c r="I24" s="6">
        <v>4169.6930128887079</v>
      </c>
      <c r="J24" s="6">
        <v>40566.645410457029</v>
      </c>
      <c r="K24" s="6">
        <v>82393.070801738388</v>
      </c>
      <c r="L24" s="6">
        <v>379174.87620695407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2">
        <v>1859.002</v>
      </c>
      <c r="AE24" s="27"/>
      <c r="AF24" s="25">
        <f t="shared" si="0"/>
        <v>977398.63982070459</v>
      </c>
      <c r="AH24" s="4"/>
    </row>
    <row r="25" spans="1:34" ht="43.5" customHeight="1" thickBot="1">
      <c r="A25" s="36">
        <v>22</v>
      </c>
      <c r="B25" s="83"/>
      <c r="C25" s="66" t="s">
        <v>31</v>
      </c>
      <c r="D25" s="29">
        <v>22995.194130579541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28">
        <v>0</v>
      </c>
      <c r="AE25" s="61"/>
      <c r="AF25" s="62">
        <f t="shared" si="0"/>
        <v>22995.194130579541</v>
      </c>
      <c r="AH25" s="4"/>
    </row>
    <row r="26" spans="1:34" ht="45" customHeight="1">
      <c r="A26" s="37">
        <v>23</v>
      </c>
      <c r="B26" s="82" t="s">
        <v>229</v>
      </c>
      <c r="C26" s="65" t="s">
        <v>237</v>
      </c>
      <c r="D26" s="21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341307.34489541996</v>
      </c>
      <c r="X26" s="22">
        <v>938237.322951284</v>
      </c>
      <c r="Y26" s="22">
        <v>22995.194130579541</v>
      </c>
      <c r="Z26" s="22">
        <v>0</v>
      </c>
      <c r="AA26" s="22">
        <v>103625.747</v>
      </c>
      <c r="AB26" s="22">
        <v>0</v>
      </c>
      <c r="AC26" s="22">
        <v>0</v>
      </c>
      <c r="AD26" s="23">
        <v>84314.964000000007</v>
      </c>
      <c r="AE26" s="24"/>
      <c r="AF26" s="25">
        <f t="shared" si="0"/>
        <v>1490480.5729772833</v>
      </c>
      <c r="AH26" s="4"/>
    </row>
    <row r="27" spans="1:34" ht="45" customHeight="1" thickBot="1">
      <c r="A27" s="37">
        <v>24</v>
      </c>
      <c r="B27" s="83"/>
      <c r="C27" s="66" t="s">
        <v>1</v>
      </c>
      <c r="D27" s="29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84821.913</v>
      </c>
      <c r="AA27" s="30">
        <v>0</v>
      </c>
      <c r="AB27" s="30">
        <v>61773.145405405878</v>
      </c>
      <c r="AC27" s="30">
        <v>0</v>
      </c>
      <c r="AD27" s="28">
        <v>1316.2429999999999</v>
      </c>
      <c r="AE27" s="61"/>
      <c r="AF27" s="62">
        <f t="shared" si="0"/>
        <v>147911.30140540586</v>
      </c>
      <c r="AH27" s="4"/>
    </row>
    <row r="28" spans="1:34" ht="32.1" customHeight="1">
      <c r="A28" s="36">
        <v>25</v>
      </c>
      <c r="B28" s="86" t="s">
        <v>236</v>
      </c>
      <c r="C28" s="87"/>
      <c r="D28" s="2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-15709.680112311866</v>
      </c>
      <c r="N28" s="6">
        <v>5491.2763944920034</v>
      </c>
      <c r="O28" s="6">
        <v>9425.8276407639587</v>
      </c>
      <c r="P28" s="6">
        <v>-65840.577533322677</v>
      </c>
      <c r="Q28" s="6">
        <v>13902.991015784453</v>
      </c>
      <c r="R28" s="6">
        <v>53.626683845673398</v>
      </c>
      <c r="S28" s="6">
        <v>4841.436246681601</v>
      </c>
      <c r="T28" s="6">
        <v>1926.0649634753411</v>
      </c>
      <c r="U28" s="6">
        <v>5025.9822107638165</v>
      </c>
      <c r="V28" s="6">
        <v>3611.1978952335699</v>
      </c>
      <c r="W28" s="6">
        <v>0</v>
      </c>
      <c r="X28" s="6">
        <v>0</v>
      </c>
      <c r="Y28" s="6">
        <v>0</v>
      </c>
      <c r="Z28" s="6">
        <v>99045</v>
      </c>
      <c r="AA28" s="6">
        <v>0</v>
      </c>
      <c r="AB28" s="6">
        <v>0</v>
      </c>
      <c r="AC28" s="6">
        <v>0</v>
      </c>
      <c r="AD28" s="2">
        <v>0</v>
      </c>
      <c r="AE28" s="27"/>
      <c r="AF28" s="25">
        <f t="shared" si="0"/>
        <v>61773.145405405885</v>
      </c>
      <c r="AH28" s="4"/>
    </row>
    <row r="29" spans="1:34" ht="32.1" customHeight="1" thickBot="1">
      <c r="A29" s="37">
        <v>26</v>
      </c>
      <c r="B29" s="88" t="s">
        <v>235</v>
      </c>
      <c r="C29" s="87"/>
      <c r="D29" s="2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299240.02177078737</v>
      </c>
      <c r="AA29" s="6">
        <v>-86920.01754868307</v>
      </c>
      <c r="AB29" s="6">
        <v>0</v>
      </c>
      <c r="AC29" s="6">
        <v>0</v>
      </c>
      <c r="AD29" s="28">
        <v>34124.066528810297</v>
      </c>
      <c r="AE29" s="27"/>
      <c r="AF29" s="25">
        <f t="shared" si="0"/>
        <v>246444.0707509146</v>
      </c>
      <c r="AH29" s="4"/>
    </row>
    <row r="30" spans="1:34" ht="32.1" customHeight="1" thickBot="1">
      <c r="A30" s="37">
        <v>27</v>
      </c>
      <c r="B30" s="76" t="s">
        <v>231</v>
      </c>
      <c r="C30" s="77"/>
      <c r="D30" s="29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42996.000465578603</v>
      </c>
      <c r="N30" s="30">
        <v>15157.441143318099</v>
      </c>
      <c r="O30" s="30">
        <v>42670.535639738315</v>
      </c>
      <c r="P30" s="30">
        <v>114791.63367832382</v>
      </c>
      <c r="Q30" s="30">
        <v>115419.84023714607</v>
      </c>
      <c r="R30" s="30">
        <v>1582.7410640919531</v>
      </c>
      <c r="S30" s="30">
        <v>8103.4508800000003</v>
      </c>
      <c r="T30" s="30">
        <v>6115.09869198467</v>
      </c>
      <c r="U30" s="30">
        <v>8145.5457558314147</v>
      </c>
      <c r="V30" s="30">
        <v>7732.2573680919522</v>
      </c>
      <c r="W30" s="30">
        <v>0</v>
      </c>
      <c r="X30" s="30">
        <v>39161.317000000003</v>
      </c>
      <c r="Y30" s="30">
        <v>0</v>
      </c>
      <c r="Z30" s="30">
        <v>1760.73</v>
      </c>
      <c r="AA30" s="30">
        <v>201.15700000000001</v>
      </c>
      <c r="AB30" s="30">
        <v>0</v>
      </c>
      <c r="AC30" s="30">
        <v>0</v>
      </c>
      <c r="AD30" s="28">
        <v>0</v>
      </c>
      <c r="AE30" s="27"/>
      <c r="AF30" s="25">
        <f t="shared" si="0"/>
        <v>403837.7489241049</v>
      </c>
      <c r="AH30" s="4"/>
    </row>
    <row r="31" spans="1:34" ht="37.5" customHeight="1" thickBot="1">
      <c r="A31" s="36">
        <v>28</v>
      </c>
      <c r="B31" s="78" t="s">
        <v>32</v>
      </c>
      <c r="C31" s="79"/>
      <c r="D31" s="31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75991.997470080532</v>
      </c>
      <c r="N31" s="32">
        <v>1818.3159118816577</v>
      </c>
      <c r="O31" s="32">
        <v>50707.171475015632</v>
      </c>
      <c r="P31" s="32">
        <v>28015.588547882013</v>
      </c>
      <c r="Q31" s="32">
        <v>21062.613242034848</v>
      </c>
      <c r="R31" s="32">
        <v>0</v>
      </c>
      <c r="S31" s="32">
        <v>-177595.68664689473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3">
        <v>0</v>
      </c>
      <c r="AE31" s="27"/>
      <c r="AF31" s="25">
        <f t="shared" si="0"/>
        <v>-2.9103830456733704E-11</v>
      </c>
      <c r="AH31" s="4"/>
    </row>
    <row r="32" spans="1:34" ht="37.5" customHeight="1" thickBot="1">
      <c r="A32" s="37">
        <v>29</v>
      </c>
      <c r="B32" s="80" t="s">
        <v>2</v>
      </c>
      <c r="C32" s="81"/>
      <c r="D32" s="34">
        <f t="shared" ref="D32:AE32" si="1">SUM(D4:D31)</f>
        <v>209797.95532726127</v>
      </c>
      <c r="E32" s="34">
        <f t="shared" si="1"/>
        <v>198797.26341036311</v>
      </c>
      <c r="F32" s="34">
        <f t="shared" si="1"/>
        <v>517037.08322982048</v>
      </c>
      <c r="G32" s="34">
        <f t="shared" si="1"/>
        <v>172189.03154092398</v>
      </c>
      <c r="H32" s="34">
        <f t="shared" si="1"/>
        <v>95978.844946643978</v>
      </c>
      <c r="I32" s="34">
        <f t="shared" si="1"/>
        <v>11024.316789788618</v>
      </c>
      <c r="J32" s="34">
        <f t="shared" si="1"/>
        <v>133233.70292377454</v>
      </c>
      <c r="K32" s="34">
        <f t="shared" si="1"/>
        <v>130897.7405713398</v>
      </c>
      <c r="L32" s="34">
        <f t="shared" si="1"/>
        <v>796645.80573829566</v>
      </c>
      <c r="M32" s="34">
        <f t="shared" si="1"/>
        <v>313053.95951860852</v>
      </c>
      <c r="N32" s="34">
        <f t="shared" si="1"/>
        <v>228299.10780265598</v>
      </c>
      <c r="O32" s="34">
        <f t="shared" si="1"/>
        <v>297416.09987054957</v>
      </c>
      <c r="P32" s="34">
        <f t="shared" si="1"/>
        <v>417016.6919815318</v>
      </c>
      <c r="Q32" s="34">
        <f t="shared" si="1"/>
        <v>306930.8526023486</v>
      </c>
      <c r="R32" s="34">
        <f t="shared" si="1"/>
        <v>134870.07067171216</v>
      </c>
      <c r="S32" s="34">
        <f t="shared" si="1"/>
        <v>318864.91537677968</v>
      </c>
      <c r="T32" s="34">
        <f t="shared" si="1"/>
        <v>186435.97521764773</v>
      </c>
      <c r="U32" s="34">
        <f t="shared" si="1"/>
        <v>139559.81821543438</v>
      </c>
      <c r="V32" s="34">
        <f t="shared" si="1"/>
        <v>248596.94355045378</v>
      </c>
      <c r="W32" s="34">
        <f t="shared" si="1"/>
        <v>341307.34489541996</v>
      </c>
      <c r="X32" s="34">
        <f t="shared" si="1"/>
        <v>977398.63995128404</v>
      </c>
      <c r="Y32" s="34">
        <f t="shared" si="1"/>
        <v>22995.194130579541</v>
      </c>
      <c r="Z32" s="34">
        <f t="shared" si="1"/>
        <v>1490480.5728467042</v>
      </c>
      <c r="AA32" s="34">
        <f t="shared" si="1"/>
        <v>147911.30100000004</v>
      </c>
      <c r="AB32" s="34">
        <f t="shared" si="1"/>
        <v>61773.145405405878</v>
      </c>
      <c r="AC32" s="34">
        <f t="shared" si="1"/>
        <v>246444.07115632016</v>
      </c>
      <c r="AD32" s="34">
        <f t="shared" si="1"/>
        <v>403837.74892410508</v>
      </c>
      <c r="AE32" s="34">
        <f t="shared" si="1"/>
        <v>0</v>
      </c>
      <c r="AF32" s="35"/>
      <c r="AH32" s="4"/>
    </row>
  </sheetData>
  <mergeCells count="9">
    <mergeCell ref="AE2:AF2"/>
    <mergeCell ref="B28:C28"/>
    <mergeCell ref="B29:C29"/>
    <mergeCell ref="A1:I1"/>
    <mergeCell ref="B30:C30"/>
    <mergeCell ref="B31:C31"/>
    <mergeCell ref="B32:C32"/>
    <mergeCell ref="B26:B27"/>
    <mergeCell ref="B23:B25"/>
  </mergeCells>
  <pageMargins left="0" right="0" top="0" bottom="0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>
    <tabColor rgb="FFFF0000"/>
  </sheetPr>
  <dimension ref="A1:EV150"/>
  <sheetViews>
    <sheetView rightToLeft="1" tabSelected="1" zoomScale="98" zoomScaleNormal="98" workbookViewId="0">
      <pane xSplit="3" ySplit="4" topLeftCell="D65" activePane="bottomRight" state="frozen"/>
      <selection pane="topRight" activeCell="E1" sqref="E1"/>
      <selection pane="bottomLeft" activeCell="A5" sqref="A5"/>
      <selection pane="bottomRight" activeCell="D82" sqref="D82"/>
    </sheetView>
  </sheetViews>
  <sheetFormatPr defaultRowHeight="12.75"/>
  <cols>
    <col min="1" max="1" width="5.28515625" style="9" bestFit="1" customWidth="1"/>
    <col min="2" max="2" width="8.42578125" style="9" customWidth="1"/>
    <col min="3" max="3" width="45.7109375" style="9" customWidth="1"/>
    <col min="4" max="147" width="12.7109375" style="9" customWidth="1"/>
    <col min="148" max="148" width="14.5703125" style="9" bestFit="1" customWidth="1"/>
    <col min="149" max="149" width="10.5703125" style="9" bestFit="1" customWidth="1"/>
    <col min="150" max="150" width="14.7109375" style="9" bestFit="1" customWidth="1"/>
    <col min="151" max="16384" width="9.140625" style="9"/>
  </cols>
  <sheetData>
    <row r="1" spans="1:149" ht="29.25" customHeight="1">
      <c r="A1" s="89" t="s">
        <v>245</v>
      </c>
      <c r="B1" s="89"/>
      <c r="C1" s="89"/>
      <c r="D1" s="89"/>
      <c r="E1" s="89"/>
      <c r="F1" s="89"/>
      <c r="G1" s="89"/>
      <c r="EK1" s="14"/>
      <c r="EL1" s="14"/>
      <c r="EM1" s="14"/>
      <c r="EN1" s="14"/>
      <c r="EO1" s="14"/>
      <c r="EP1" s="14"/>
      <c r="EQ1" s="14"/>
    </row>
    <row r="2" spans="1:149" ht="18.75" customHeight="1" thickBot="1">
      <c r="A2" s="10"/>
      <c r="B2" s="10"/>
      <c r="C2" s="10"/>
      <c r="EL2" s="1"/>
      <c r="EP2" s="85" t="s">
        <v>35</v>
      </c>
      <c r="EQ2" s="85"/>
    </row>
    <row r="3" spans="1:149" ht="24" customHeight="1">
      <c r="A3" s="105" t="s">
        <v>233</v>
      </c>
      <c r="B3" s="105" t="s">
        <v>234</v>
      </c>
      <c r="C3" s="107" t="s">
        <v>227</v>
      </c>
      <c r="D3" s="45">
        <v>1</v>
      </c>
      <c r="E3" s="45">
        <v>2</v>
      </c>
      <c r="F3" s="45">
        <v>3</v>
      </c>
      <c r="G3" s="45">
        <v>4</v>
      </c>
      <c r="H3" s="45">
        <v>5</v>
      </c>
      <c r="I3" s="45">
        <v>6</v>
      </c>
      <c r="J3" s="45">
        <v>7</v>
      </c>
      <c r="K3" s="45">
        <v>8</v>
      </c>
      <c r="L3" s="45">
        <v>9</v>
      </c>
      <c r="M3" s="45">
        <v>10</v>
      </c>
      <c r="N3" s="45">
        <v>11</v>
      </c>
      <c r="O3" s="45">
        <v>12</v>
      </c>
      <c r="P3" s="45">
        <v>13</v>
      </c>
      <c r="Q3" s="45">
        <v>14</v>
      </c>
      <c r="R3" s="45">
        <v>15</v>
      </c>
      <c r="S3" s="45">
        <v>16</v>
      </c>
      <c r="T3" s="45">
        <v>17</v>
      </c>
      <c r="U3" s="45">
        <v>18</v>
      </c>
      <c r="V3" s="45">
        <v>19</v>
      </c>
      <c r="W3" s="45">
        <v>20</v>
      </c>
      <c r="X3" s="45">
        <v>21</v>
      </c>
      <c r="Y3" s="45">
        <v>22</v>
      </c>
      <c r="Z3" s="45">
        <v>23</v>
      </c>
      <c r="AA3" s="45">
        <v>24</v>
      </c>
      <c r="AB3" s="45">
        <v>25</v>
      </c>
      <c r="AC3" s="45">
        <v>26</v>
      </c>
      <c r="AD3" s="45">
        <v>27</v>
      </c>
      <c r="AE3" s="45">
        <v>28</v>
      </c>
      <c r="AF3" s="45">
        <v>29</v>
      </c>
      <c r="AG3" s="45">
        <v>30</v>
      </c>
      <c r="AH3" s="45">
        <v>31</v>
      </c>
      <c r="AI3" s="45">
        <v>32</v>
      </c>
      <c r="AJ3" s="45">
        <v>33</v>
      </c>
      <c r="AK3" s="45">
        <v>34</v>
      </c>
      <c r="AL3" s="45">
        <v>35</v>
      </c>
      <c r="AM3" s="45">
        <v>36</v>
      </c>
      <c r="AN3" s="45">
        <v>37</v>
      </c>
      <c r="AO3" s="45">
        <v>38</v>
      </c>
      <c r="AP3" s="45">
        <v>39</v>
      </c>
      <c r="AQ3" s="45">
        <v>40</v>
      </c>
      <c r="AR3" s="45">
        <v>41</v>
      </c>
      <c r="AS3" s="45">
        <v>42</v>
      </c>
      <c r="AT3" s="45">
        <v>43</v>
      </c>
      <c r="AU3" s="45">
        <v>44</v>
      </c>
      <c r="AV3" s="45">
        <v>45</v>
      </c>
      <c r="AW3" s="45">
        <v>46</v>
      </c>
      <c r="AX3" s="45">
        <v>47</v>
      </c>
      <c r="AY3" s="45">
        <v>48</v>
      </c>
      <c r="AZ3" s="45">
        <v>49</v>
      </c>
      <c r="BA3" s="45">
        <v>50</v>
      </c>
      <c r="BB3" s="45">
        <v>51</v>
      </c>
      <c r="BC3" s="45">
        <v>52</v>
      </c>
      <c r="BD3" s="45">
        <v>53</v>
      </c>
      <c r="BE3" s="45">
        <v>54</v>
      </c>
      <c r="BF3" s="45">
        <v>55</v>
      </c>
      <c r="BG3" s="45">
        <v>56</v>
      </c>
      <c r="BH3" s="45">
        <v>57</v>
      </c>
      <c r="BI3" s="45">
        <v>58</v>
      </c>
      <c r="BJ3" s="45">
        <v>59</v>
      </c>
      <c r="BK3" s="45">
        <v>60</v>
      </c>
      <c r="BL3" s="45">
        <v>61</v>
      </c>
      <c r="BM3" s="45">
        <v>62</v>
      </c>
      <c r="BN3" s="45">
        <v>63</v>
      </c>
      <c r="BO3" s="45">
        <v>64</v>
      </c>
      <c r="BP3" s="45">
        <v>65</v>
      </c>
      <c r="BQ3" s="45">
        <v>66</v>
      </c>
      <c r="BR3" s="45">
        <v>67</v>
      </c>
      <c r="BS3" s="45">
        <v>68</v>
      </c>
      <c r="BT3" s="45">
        <v>69</v>
      </c>
      <c r="BU3" s="45">
        <v>70</v>
      </c>
      <c r="BV3" s="45">
        <v>71</v>
      </c>
      <c r="BW3" s="45">
        <v>72</v>
      </c>
      <c r="BX3" s="45">
        <v>73</v>
      </c>
      <c r="BY3" s="45">
        <v>74</v>
      </c>
      <c r="BZ3" s="45">
        <v>75</v>
      </c>
      <c r="CA3" s="45">
        <v>76</v>
      </c>
      <c r="CB3" s="45">
        <v>77</v>
      </c>
      <c r="CC3" s="45">
        <v>78</v>
      </c>
      <c r="CD3" s="45">
        <v>79</v>
      </c>
      <c r="CE3" s="45">
        <v>80</v>
      </c>
      <c r="CF3" s="45">
        <v>81</v>
      </c>
      <c r="CG3" s="45">
        <v>82</v>
      </c>
      <c r="CH3" s="45">
        <v>83</v>
      </c>
      <c r="CI3" s="45">
        <v>84</v>
      </c>
      <c r="CJ3" s="45">
        <v>85</v>
      </c>
      <c r="CK3" s="45">
        <v>86</v>
      </c>
      <c r="CL3" s="45">
        <v>87</v>
      </c>
      <c r="CM3" s="45">
        <v>88</v>
      </c>
      <c r="CN3" s="45">
        <v>89</v>
      </c>
      <c r="CO3" s="45">
        <v>90</v>
      </c>
      <c r="CP3" s="45">
        <v>91</v>
      </c>
      <c r="CQ3" s="45">
        <v>92</v>
      </c>
      <c r="CR3" s="45">
        <v>93</v>
      </c>
      <c r="CS3" s="45">
        <v>94</v>
      </c>
      <c r="CT3" s="45">
        <v>95</v>
      </c>
      <c r="CU3" s="45">
        <v>96</v>
      </c>
      <c r="CV3" s="45">
        <v>97</v>
      </c>
      <c r="CW3" s="45">
        <v>98</v>
      </c>
      <c r="CX3" s="45">
        <v>99</v>
      </c>
      <c r="CY3" s="45">
        <v>100</v>
      </c>
      <c r="CZ3" s="45">
        <v>101</v>
      </c>
      <c r="DA3" s="45">
        <v>102</v>
      </c>
      <c r="DB3" s="45">
        <v>103</v>
      </c>
      <c r="DC3" s="45">
        <v>104</v>
      </c>
      <c r="DD3" s="45">
        <v>105</v>
      </c>
      <c r="DE3" s="45">
        <v>106</v>
      </c>
      <c r="DF3" s="45">
        <v>107</v>
      </c>
      <c r="DG3" s="45">
        <v>108</v>
      </c>
      <c r="DH3" s="45">
        <v>109</v>
      </c>
      <c r="DI3" s="45">
        <v>110</v>
      </c>
      <c r="DJ3" s="45">
        <v>111</v>
      </c>
      <c r="DK3" s="45">
        <v>112</v>
      </c>
      <c r="DL3" s="45">
        <v>113</v>
      </c>
      <c r="DM3" s="45">
        <v>114</v>
      </c>
      <c r="DN3" s="45">
        <v>115</v>
      </c>
      <c r="DO3" s="45">
        <v>116</v>
      </c>
      <c r="DP3" s="45">
        <v>117</v>
      </c>
      <c r="DQ3" s="45">
        <v>118</v>
      </c>
      <c r="DR3" s="45">
        <v>119</v>
      </c>
      <c r="DS3" s="45">
        <v>120</v>
      </c>
      <c r="DT3" s="45">
        <v>121</v>
      </c>
      <c r="DU3" s="45">
        <v>122</v>
      </c>
      <c r="DV3" s="45">
        <v>123</v>
      </c>
      <c r="DW3" s="45">
        <v>124</v>
      </c>
      <c r="DX3" s="45">
        <v>125</v>
      </c>
      <c r="DY3" s="45">
        <v>126</v>
      </c>
      <c r="DZ3" s="45">
        <v>127</v>
      </c>
      <c r="EA3" s="45">
        <v>128</v>
      </c>
      <c r="EB3" s="45">
        <v>129</v>
      </c>
      <c r="EC3" s="45">
        <v>130</v>
      </c>
      <c r="ED3" s="45">
        <v>131</v>
      </c>
      <c r="EE3" s="45">
        <v>132</v>
      </c>
      <c r="EF3" s="45">
        <v>133</v>
      </c>
      <c r="EG3" s="45">
        <v>134</v>
      </c>
      <c r="EH3" s="45">
        <v>135</v>
      </c>
      <c r="EI3" s="45">
        <v>136</v>
      </c>
      <c r="EJ3" s="45">
        <v>137</v>
      </c>
      <c r="EK3" s="45">
        <v>138</v>
      </c>
      <c r="EL3" s="45">
        <v>139</v>
      </c>
      <c r="EM3" s="45">
        <v>140</v>
      </c>
      <c r="EN3" s="45">
        <v>141</v>
      </c>
      <c r="EO3" s="45">
        <v>142</v>
      </c>
      <c r="EP3" s="45">
        <v>143</v>
      </c>
      <c r="EQ3" s="45">
        <v>144</v>
      </c>
    </row>
    <row r="4" spans="1:149" ht="40.5" customHeight="1" thickBot="1">
      <c r="A4" s="106"/>
      <c r="B4" s="106"/>
      <c r="C4" s="108"/>
      <c r="D4" s="39" t="s">
        <v>36</v>
      </c>
      <c r="E4" s="40" t="s">
        <v>37</v>
      </c>
      <c r="F4" s="41">
        <v>6</v>
      </c>
      <c r="G4" s="41">
        <v>7</v>
      </c>
      <c r="H4" s="41">
        <v>8</v>
      </c>
      <c r="I4" s="41">
        <v>9</v>
      </c>
      <c r="J4" s="42">
        <v>10</v>
      </c>
      <c r="K4" s="42">
        <v>11</v>
      </c>
      <c r="L4" s="42">
        <v>12</v>
      </c>
      <c r="M4" s="42">
        <v>13</v>
      </c>
      <c r="N4" s="42">
        <v>14</v>
      </c>
      <c r="O4" s="42">
        <v>15</v>
      </c>
      <c r="P4" s="42">
        <v>16</v>
      </c>
      <c r="Q4" s="42">
        <v>17</v>
      </c>
      <c r="R4" s="42">
        <v>18</v>
      </c>
      <c r="S4" s="42">
        <v>19</v>
      </c>
      <c r="T4" s="42">
        <v>20</v>
      </c>
      <c r="U4" s="42">
        <v>21</v>
      </c>
      <c r="V4" s="42">
        <v>22</v>
      </c>
      <c r="W4" s="42">
        <v>23</v>
      </c>
      <c r="X4" s="42">
        <v>24</v>
      </c>
      <c r="Y4" s="42">
        <v>25</v>
      </c>
      <c r="Z4" s="42">
        <v>26</v>
      </c>
      <c r="AA4" s="42">
        <v>27</v>
      </c>
      <c r="AB4" s="42">
        <v>28</v>
      </c>
      <c r="AC4" s="42">
        <v>29</v>
      </c>
      <c r="AD4" s="42">
        <v>30</v>
      </c>
      <c r="AE4" s="42">
        <v>31</v>
      </c>
      <c r="AF4" s="42">
        <v>32</v>
      </c>
      <c r="AG4" s="42">
        <v>33</v>
      </c>
      <c r="AH4" s="42">
        <v>35</v>
      </c>
      <c r="AI4" s="42" t="s">
        <v>121</v>
      </c>
      <c r="AJ4" s="42" t="s">
        <v>38</v>
      </c>
      <c r="AK4" s="42" t="s">
        <v>39</v>
      </c>
      <c r="AL4" s="42">
        <v>49</v>
      </c>
      <c r="AM4" s="42">
        <v>50</v>
      </c>
      <c r="AN4" s="42">
        <v>51</v>
      </c>
      <c r="AO4" s="42">
        <v>52</v>
      </c>
      <c r="AP4" s="42">
        <v>53</v>
      </c>
      <c r="AQ4" s="42">
        <v>55</v>
      </c>
      <c r="AR4" s="42">
        <v>56</v>
      </c>
      <c r="AS4" s="42" t="s">
        <v>223</v>
      </c>
      <c r="AT4" s="42" t="s">
        <v>222</v>
      </c>
      <c r="AU4" s="42" t="s">
        <v>40</v>
      </c>
      <c r="AV4" s="42" t="s">
        <v>41</v>
      </c>
      <c r="AW4" s="42" t="s">
        <v>221</v>
      </c>
      <c r="AX4" s="42">
        <v>84</v>
      </c>
      <c r="AY4" s="42">
        <v>85</v>
      </c>
      <c r="AZ4" s="42" t="s">
        <v>42</v>
      </c>
      <c r="BA4" s="42" t="s">
        <v>43</v>
      </c>
      <c r="BB4" s="42">
        <v>94</v>
      </c>
      <c r="BC4" s="42" t="s">
        <v>44</v>
      </c>
      <c r="BD4" s="51" t="s">
        <v>45</v>
      </c>
      <c r="BE4" s="39" t="s">
        <v>46</v>
      </c>
      <c r="BF4" s="42" t="s">
        <v>47</v>
      </c>
      <c r="BG4" s="42" t="s">
        <v>48</v>
      </c>
      <c r="BH4" s="42" t="s">
        <v>49</v>
      </c>
      <c r="BI4" s="42" t="s">
        <v>50</v>
      </c>
      <c r="BJ4" s="42" t="s">
        <v>51</v>
      </c>
      <c r="BK4" s="42" t="s">
        <v>52</v>
      </c>
      <c r="BL4" s="42" t="s">
        <v>53</v>
      </c>
      <c r="BM4" s="42" t="s">
        <v>54</v>
      </c>
      <c r="BN4" s="42" t="s">
        <v>55</v>
      </c>
      <c r="BO4" s="42" t="s">
        <v>56</v>
      </c>
      <c r="BP4" s="42" t="s">
        <v>57</v>
      </c>
      <c r="BQ4" s="42" t="s">
        <v>58</v>
      </c>
      <c r="BR4" s="42" t="s">
        <v>59</v>
      </c>
      <c r="BS4" s="42" t="s">
        <v>60</v>
      </c>
      <c r="BT4" s="42" t="s">
        <v>61</v>
      </c>
      <c r="BU4" s="42" t="s">
        <v>62</v>
      </c>
      <c r="BV4" s="42" t="s">
        <v>63</v>
      </c>
      <c r="BW4" s="42" t="s">
        <v>64</v>
      </c>
      <c r="BX4" s="42" t="s">
        <v>65</v>
      </c>
      <c r="BY4" s="42" t="s">
        <v>66</v>
      </c>
      <c r="BZ4" s="42" t="s">
        <v>67</v>
      </c>
      <c r="CA4" s="42">
        <v>17</v>
      </c>
      <c r="CB4" s="42">
        <v>69</v>
      </c>
      <c r="CC4" s="42" t="s">
        <v>68</v>
      </c>
      <c r="CD4" s="42" t="s">
        <v>69</v>
      </c>
      <c r="CE4" s="42" t="s">
        <v>70</v>
      </c>
      <c r="CF4" s="42" t="s">
        <v>71</v>
      </c>
      <c r="CG4" s="42" t="s">
        <v>72</v>
      </c>
      <c r="CH4" s="42" t="s">
        <v>73</v>
      </c>
      <c r="CI4" s="42" t="s">
        <v>74</v>
      </c>
      <c r="CJ4" s="42" t="s">
        <v>75</v>
      </c>
      <c r="CK4" s="42" t="s">
        <v>76</v>
      </c>
      <c r="CL4" s="42" t="s">
        <v>77</v>
      </c>
      <c r="CM4" s="42" t="s">
        <v>78</v>
      </c>
      <c r="CN4" s="42" t="s">
        <v>79</v>
      </c>
      <c r="CO4" s="42">
        <v>34</v>
      </c>
      <c r="CP4" s="42" t="s">
        <v>33</v>
      </c>
      <c r="CQ4" s="42" t="s">
        <v>80</v>
      </c>
      <c r="CR4" s="42" t="s">
        <v>81</v>
      </c>
      <c r="CS4" s="42" t="s">
        <v>82</v>
      </c>
      <c r="CT4" s="42" t="s">
        <v>83</v>
      </c>
      <c r="CU4" s="42" t="s">
        <v>84</v>
      </c>
      <c r="CV4" s="42" t="s">
        <v>85</v>
      </c>
      <c r="CW4" s="42" t="s">
        <v>86</v>
      </c>
      <c r="CX4" s="42" t="s">
        <v>87</v>
      </c>
      <c r="CY4" s="42" t="s">
        <v>88</v>
      </c>
      <c r="CZ4" s="42" t="s">
        <v>89</v>
      </c>
      <c r="DA4" s="42" t="s">
        <v>90</v>
      </c>
      <c r="DB4" s="42" t="s">
        <v>91</v>
      </c>
      <c r="DC4" s="42" t="s">
        <v>92</v>
      </c>
      <c r="DD4" s="42">
        <v>5</v>
      </c>
      <c r="DE4" s="42" t="s">
        <v>93</v>
      </c>
      <c r="DF4" s="42">
        <v>63</v>
      </c>
      <c r="DG4" s="42">
        <v>64</v>
      </c>
      <c r="DH4" s="42">
        <v>65</v>
      </c>
      <c r="DI4" s="42">
        <v>66</v>
      </c>
      <c r="DJ4" s="42">
        <v>67</v>
      </c>
      <c r="DK4" s="42">
        <v>68</v>
      </c>
      <c r="DL4" s="42">
        <v>71</v>
      </c>
      <c r="DM4" s="42">
        <v>72</v>
      </c>
      <c r="DN4" s="42">
        <v>73</v>
      </c>
      <c r="DO4" s="42">
        <v>81</v>
      </c>
      <c r="DP4" s="42">
        <v>82</v>
      </c>
      <c r="DQ4" s="42">
        <v>83</v>
      </c>
      <c r="DR4" s="42">
        <v>84</v>
      </c>
      <c r="DS4" s="42">
        <v>85</v>
      </c>
      <c r="DT4" s="42">
        <v>86</v>
      </c>
      <c r="DU4" s="42">
        <v>87</v>
      </c>
      <c r="DV4" s="42">
        <v>88</v>
      </c>
      <c r="DW4" s="42">
        <v>89</v>
      </c>
      <c r="DX4" s="42">
        <v>91</v>
      </c>
      <c r="DY4" s="42">
        <v>92</v>
      </c>
      <c r="DZ4" s="42">
        <v>93</v>
      </c>
      <c r="EA4" s="42">
        <v>94</v>
      </c>
      <c r="EB4" s="42">
        <v>95</v>
      </c>
      <c r="EC4" s="43">
        <v>96</v>
      </c>
      <c r="ED4" s="51" t="s">
        <v>244</v>
      </c>
      <c r="EE4" s="93" t="s">
        <v>0</v>
      </c>
      <c r="EF4" s="94"/>
      <c r="EG4" s="95"/>
      <c r="EH4" s="103" t="s">
        <v>246</v>
      </c>
      <c r="EI4" s="104"/>
      <c r="EJ4" s="44" t="s">
        <v>219</v>
      </c>
      <c r="EK4" s="44" t="s">
        <v>4</v>
      </c>
      <c r="EL4" s="44" t="s">
        <v>220</v>
      </c>
      <c r="EM4" s="44" t="s">
        <v>5</v>
      </c>
      <c r="EN4" s="44" t="s">
        <v>3</v>
      </c>
      <c r="EO4" s="70" t="s">
        <v>231</v>
      </c>
      <c r="EP4" s="53" t="s">
        <v>32</v>
      </c>
      <c r="EQ4" s="68" t="s">
        <v>2</v>
      </c>
    </row>
    <row r="5" spans="1:149" ht="24.95" customHeight="1">
      <c r="A5" s="36">
        <v>1</v>
      </c>
      <c r="B5" s="39" t="s">
        <v>36</v>
      </c>
      <c r="C5" s="46" t="s">
        <v>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21">
        <v>36160138</v>
      </c>
      <c r="BF5" s="22">
        <v>23582810</v>
      </c>
      <c r="BG5" s="22">
        <v>21179888</v>
      </c>
      <c r="BH5" s="22">
        <v>2034759</v>
      </c>
      <c r="BI5" s="22">
        <v>502975</v>
      </c>
      <c r="BJ5" s="22">
        <v>288051</v>
      </c>
      <c r="BK5" s="22">
        <v>0</v>
      </c>
      <c r="BL5" s="22">
        <v>6460486</v>
      </c>
      <c r="BM5" s="22">
        <v>27646862</v>
      </c>
      <c r="BN5" s="22">
        <v>44589496</v>
      </c>
      <c r="BO5" s="22">
        <v>32792918</v>
      </c>
      <c r="BP5" s="22">
        <v>0</v>
      </c>
      <c r="BQ5" s="22">
        <v>0</v>
      </c>
      <c r="BR5" s="22">
        <v>42625.695261254899</v>
      </c>
      <c r="BS5" s="22">
        <v>0</v>
      </c>
      <c r="BT5" s="22">
        <v>0</v>
      </c>
      <c r="BU5" s="22">
        <v>0</v>
      </c>
      <c r="BV5" s="22">
        <v>0</v>
      </c>
      <c r="BW5" s="22">
        <v>0</v>
      </c>
      <c r="BX5" s="22">
        <v>0</v>
      </c>
      <c r="BY5" s="22">
        <v>0</v>
      </c>
      <c r="BZ5" s="22">
        <v>0</v>
      </c>
      <c r="CA5" s="22">
        <v>0</v>
      </c>
      <c r="CB5" s="22">
        <v>0</v>
      </c>
      <c r="CC5" s="22">
        <v>0</v>
      </c>
      <c r="CD5" s="22">
        <v>0</v>
      </c>
      <c r="CE5" s="22">
        <v>0</v>
      </c>
      <c r="CF5" s="22">
        <v>0</v>
      </c>
      <c r="CG5" s="22">
        <v>0</v>
      </c>
      <c r="CH5" s="22">
        <v>0</v>
      </c>
      <c r="CI5" s="22">
        <v>0</v>
      </c>
      <c r="CJ5" s="22">
        <v>0</v>
      </c>
      <c r="CK5" s="22">
        <v>0</v>
      </c>
      <c r="CL5" s="22">
        <v>0</v>
      </c>
      <c r="CM5" s="22">
        <v>0</v>
      </c>
      <c r="CN5" s="22">
        <v>0</v>
      </c>
      <c r="CO5" s="22">
        <v>0</v>
      </c>
      <c r="CP5" s="22">
        <v>0</v>
      </c>
      <c r="CQ5" s="22">
        <v>0</v>
      </c>
      <c r="CR5" s="22">
        <v>0</v>
      </c>
      <c r="CS5" s="22">
        <v>0</v>
      </c>
      <c r="CT5" s="22">
        <v>0</v>
      </c>
      <c r="CU5" s="22">
        <v>0</v>
      </c>
      <c r="CV5" s="22">
        <v>0</v>
      </c>
      <c r="CW5" s="22">
        <v>0</v>
      </c>
      <c r="CX5" s="22">
        <v>0</v>
      </c>
      <c r="CY5" s="22">
        <v>0</v>
      </c>
      <c r="CZ5" s="22">
        <v>0</v>
      </c>
      <c r="DA5" s="22">
        <v>0</v>
      </c>
      <c r="DB5" s="22">
        <v>0</v>
      </c>
      <c r="DC5" s="22">
        <v>0</v>
      </c>
      <c r="DD5" s="22">
        <v>0</v>
      </c>
      <c r="DE5" s="22">
        <v>0</v>
      </c>
      <c r="DF5" s="22">
        <v>0</v>
      </c>
      <c r="DG5" s="22">
        <v>0</v>
      </c>
      <c r="DH5" s="22">
        <v>0</v>
      </c>
      <c r="DI5" s="22">
        <v>0</v>
      </c>
      <c r="DJ5" s="22">
        <v>0</v>
      </c>
      <c r="DK5" s="22">
        <v>0</v>
      </c>
      <c r="DL5" s="22">
        <v>0</v>
      </c>
      <c r="DM5" s="22">
        <v>0</v>
      </c>
      <c r="DN5" s="22">
        <v>0</v>
      </c>
      <c r="DO5" s="22">
        <v>0</v>
      </c>
      <c r="DP5" s="22">
        <v>0</v>
      </c>
      <c r="DQ5" s="22">
        <v>0</v>
      </c>
      <c r="DR5" s="22">
        <v>0</v>
      </c>
      <c r="DS5" s="22">
        <v>0</v>
      </c>
      <c r="DT5" s="22">
        <v>22313.632000000001</v>
      </c>
      <c r="DU5" s="22">
        <v>0</v>
      </c>
      <c r="DV5" s="22">
        <v>0</v>
      </c>
      <c r="DW5" s="22">
        <v>0</v>
      </c>
      <c r="DX5" s="22">
        <v>0</v>
      </c>
      <c r="DY5" s="22">
        <v>0</v>
      </c>
      <c r="DZ5" s="22">
        <v>0</v>
      </c>
      <c r="EA5" s="22">
        <v>0</v>
      </c>
      <c r="EB5" s="22">
        <v>0</v>
      </c>
      <c r="EC5" s="22">
        <v>0</v>
      </c>
      <c r="ED5" s="22">
        <v>0</v>
      </c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2"/>
      <c r="EQ5" s="69">
        <f t="shared" ref="EQ5:EQ68" si="0">SUM(D5:EP5)</f>
        <v>195303322.32726124</v>
      </c>
      <c r="ER5" s="11"/>
      <c r="ES5" s="11"/>
    </row>
    <row r="6" spans="1:149" ht="24.95" customHeight="1">
      <c r="A6" s="37">
        <v>2</v>
      </c>
      <c r="B6" s="40" t="s">
        <v>37</v>
      </c>
      <c r="C6" s="13" t="s">
        <v>94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21">
        <v>0</v>
      </c>
      <c r="BF6" s="22">
        <v>0</v>
      </c>
      <c r="BG6" s="22">
        <v>0</v>
      </c>
      <c r="BH6" s="22">
        <v>0</v>
      </c>
      <c r="BI6" s="22">
        <v>0</v>
      </c>
      <c r="BJ6" s="22">
        <v>0</v>
      </c>
      <c r="BK6" s="22">
        <v>0</v>
      </c>
      <c r="BL6" s="22">
        <v>0</v>
      </c>
      <c r="BM6" s="22">
        <v>0</v>
      </c>
      <c r="BN6" s="22">
        <v>0</v>
      </c>
      <c r="BO6" s="22">
        <v>0</v>
      </c>
      <c r="BP6" s="22">
        <v>0</v>
      </c>
      <c r="BQ6" s="22">
        <v>0</v>
      </c>
      <c r="BR6" s="22">
        <v>0</v>
      </c>
      <c r="BS6" s="22">
        <v>13670445</v>
      </c>
      <c r="BT6" s="22">
        <v>824188</v>
      </c>
      <c r="BU6" s="22">
        <v>0</v>
      </c>
      <c r="BV6" s="22">
        <v>0</v>
      </c>
      <c r="BW6" s="22">
        <v>0</v>
      </c>
      <c r="BX6" s="22">
        <v>0</v>
      </c>
      <c r="BY6" s="22">
        <v>0</v>
      </c>
      <c r="BZ6" s="22">
        <v>0</v>
      </c>
      <c r="CA6" s="22">
        <v>0</v>
      </c>
      <c r="CB6" s="22">
        <v>0</v>
      </c>
      <c r="CC6" s="22">
        <v>0</v>
      </c>
      <c r="CD6" s="22">
        <v>0</v>
      </c>
      <c r="CE6" s="22">
        <v>0</v>
      </c>
      <c r="CF6" s="22">
        <v>0</v>
      </c>
      <c r="CG6" s="22">
        <v>0</v>
      </c>
      <c r="CH6" s="22">
        <v>0</v>
      </c>
      <c r="CI6" s="22">
        <v>0</v>
      </c>
      <c r="CJ6" s="22">
        <v>0</v>
      </c>
      <c r="CK6" s="22">
        <v>0</v>
      </c>
      <c r="CL6" s="22">
        <v>0</v>
      </c>
      <c r="CM6" s="22">
        <v>0</v>
      </c>
      <c r="CN6" s="22">
        <v>0</v>
      </c>
      <c r="CO6" s="22">
        <v>0</v>
      </c>
      <c r="CP6" s="22">
        <v>0</v>
      </c>
      <c r="CQ6" s="22">
        <v>0</v>
      </c>
      <c r="CR6" s="22">
        <v>0</v>
      </c>
      <c r="CS6" s="22">
        <v>0</v>
      </c>
      <c r="CT6" s="22">
        <v>0</v>
      </c>
      <c r="CU6" s="22">
        <v>0</v>
      </c>
      <c r="CV6" s="22">
        <v>0</v>
      </c>
      <c r="CW6" s="22">
        <v>0</v>
      </c>
      <c r="CX6" s="22">
        <v>0</v>
      </c>
      <c r="CY6" s="22">
        <v>0</v>
      </c>
      <c r="CZ6" s="22">
        <v>0</v>
      </c>
      <c r="DA6" s="22">
        <v>0</v>
      </c>
      <c r="DB6" s="22">
        <v>0</v>
      </c>
      <c r="DC6" s="22">
        <v>0</v>
      </c>
      <c r="DD6" s="22">
        <v>0</v>
      </c>
      <c r="DE6" s="22">
        <v>0</v>
      </c>
      <c r="DF6" s="22">
        <v>0</v>
      </c>
      <c r="DG6" s="22">
        <v>0</v>
      </c>
      <c r="DH6" s="22">
        <v>0</v>
      </c>
      <c r="DI6" s="22">
        <v>0</v>
      </c>
      <c r="DJ6" s="22">
        <v>0</v>
      </c>
      <c r="DK6" s="22">
        <v>0</v>
      </c>
      <c r="DL6" s="22">
        <v>0</v>
      </c>
      <c r="DM6" s="22">
        <v>0</v>
      </c>
      <c r="DN6" s="22">
        <v>0</v>
      </c>
      <c r="DO6" s="22">
        <v>0</v>
      </c>
      <c r="DP6" s="22">
        <v>0</v>
      </c>
      <c r="DQ6" s="22">
        <v>0</v>
      </c>
      <c r="DR6" s="22">
        <v>0</v>
      </c>
      <c r="DS6" s="22">
        <v>0</v>
      </c>
      <c r="DT6" s="22">
        <v>0</v>
      </c>
      <c r="DU6" s="22">
        <v>0</v>
      </c>
      <c r="DV6" s="22">
        <v>0</v>
      </c>
      <c r="DW6" s="22">
        <v>0</v>
      </c>
      <c r="DX6" s="22">
        <v>0</v>
      </c>
      <c r="DY6" s="22">
        <v>0</v>
      </c>
      <c r="DZ6" s="22">
        <v>0</v>
      </c>
      <c r="EA6" s="22">
        <v>0</v>
      </c>
      <c r="EB6" s="22">
        <v>0</v>
      </c>
      <c r="EC6" s="22">
        <v>0</v>
      </c>
      <c r="ED6" s="22">
        <v>0</v>
      </c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2"/>
      <c r="EQ6" s="69">
        <f t="shared" si="0"/>
        <v>14494633</v>
      </c>
      <c r="ER6" s="11"/>
      <c r="ES6" s="11"/>
    </row>
    <row r="7" spans="1:149" ht="24.95" customHeight="1">
      <c r="A7" s="37">
        <v>3</v>
      </c>
      <c r="B7" s="41">
        <v>6</v>
      </c>
      <c r="C7" s="13" t="s">
        <v>95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21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2">
        <v>0</v>
      </c>
      <c r="BR7" s="22">
        <v>0</v>
      </c>
      <c r="BS7" s="22">
        <v>0</v>
      </c>
      <c r="BT7" s="22">
        <v>0</v>
      </c>
      <c r="BU7" s="22">
        <v>0</v>
      </c>
      <c r="BV7" s="22">
        <v>0</v>
      </c>
      <c r="BW7" s="22">
        <v>179227957.1621244</v>
      </c>
      <c r="BX7" s="22">
        <v>0</v>
      </c>
      <c r="BY7" s="22">
        <v>0</v>
      </c>
      <c r="BZ7" s="22">
        <v>0</v>
      </c>
      <c r="CA7" s="22">
        <v>0</v>
      </c>
      <c r="CB7" s="22">
        <v>5.6316000000000005E-3</v>
      </c>
      <c r="CC7" s="22">
        <v>0</v>
      </c>
      <c r="CD7" s="22">
        <v>0</v>
      </c>
      <c r="CE7" s="22">
        <v>0</v>
      </c>
      <c r="CF7" s="22">
        <v>0</v>
      </c>
      <c r="CG7" s="22">
        <v>0</v>
      </c>
      <c r="CH7" s="22">
        <v>0</v>
      </c>
      <c r="CI7" s="22">
        <v>0</v>
      </c>
      <c r="CJ7" s="22">
        <v>0</v>
      </c>
      <c r="CK7" s="22">
        <v>0</v>
      </c>
      <c r="CL7" s="22">
        <v>0</v>
      </c>
      <c r="CM7" s="22">
        <v>0</v>
      </c>
      <c r="CN7" s="22">
        <v>5998042.8378755869</v>
      </c>
      <c r="CO7" s="22">
        <v>0</v>
      </c>
      <c r="CP7" s="22">
        <v>0</v>
      </c>
      <c r="CQ7" s="22">
        <v>0</v>
      </c>
      <c r="CR7" s="22">
        <v>0</v>
      </c>
      <c r="CS7" s="22">
        <v>0</v>
      </c>
      <c r="CT7" s="22">
        <v>0</v>
      </c>
      <c r="CU7" s="22">
        <v>0</v>
      </c>
      <c r="CV7" s="22">
        <v>0</v>
      </c>
      <c r="CW7" s="22">
        <v>0</v>
      </c>
      <c r="CX7" s="22">
        <v>0</v>
      </c>
      <c r="CY7" s="22">
        <v>0</v>
      </c>
      <c r="CZ7" s="22">
        <v>0</v>
      </c>
      <c r="DA7" s="22">
        <v>0</v>
      </c>
      <c r="DB7" s="22">
        <v>0</v>
      </c>
      <c r="DC7" s="22">
        <v>0</v>
      </c>
      <c r="DD7" s="22">
        <v>0</v>
      </c>
      <c r="DE7" s="22">
        <v>0</v>
      </c>
      <c r="DF7" s="22">
        <v>0</v>
      </c>
      <c r="DG7" s="22">
        <v>0</v>
      </c>
      <c r="DH7" s="22">
        <v>0</v>
      </c>
      <c r="DI7" s="22">
        <v>0</v>
      </c>
      <c r="DJ7" s="22">
        <v>0</v>
      </c>
      <c r="DK7" s="22">
        <v>0</v>
      </c>
      <c r="DL7" s="22">
        <v>0</v>
      </c>
      <c r="DM7" s="22">
        <v>0</v>
      </c>
      <c r="DN7" s="22">
        <v>0</v>
      </c>
      <c r="DO7" s="22">
        <v>0</v>
      </c>
      <c r="DP7" s="22">
        <v>0</v>
      </c>
      <c r="DQ7" s="22">
        <v>0</v>
      </c>
      <c r="DR7" s="22">
        <v>0</v>
      </c>
      <c r="DS7" s="22">
        <v>0</v>
      </c>
      <c r="DT7" s="22">
        <v>0</v>
      </c>
      <c r="DU7" s="22">
        <v>0</v>
      </c>
      <c r="DV7" s="22">
        <v>0</v>
      </c>
      <c r="DW7" s="22">
        <v>0</v>
      </c>
      <c r="DX7" s="22">
        <v>0</v>
      </c>
      <c r="DY7" s="22">
        <v>0</v>
      </c>
      <c r="DZ7" s="22">
        <v>0</v>
      </c>
      <c r="EA7" s="22">
        <v>0</v>
      </c>
      <c r="EB7" s="22">
        <v>0</v>
      </c>
      <c r="EC7" s="22">
        <v>0</v>
      </c>
      <c r="ED7" s="22">
        <v>0</v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2"/>
      <c r="EQ7" s="69">
        <f t="shared" si="0"/>
        <v>185226000.00563157</v>
      </c>
      <c r="ER7" s="11"/>
      <c r="ES7" s="11"/>
    </row>
    <row r="8" spans="1:149" ht="24.95" customHeight="1">
      <c r="A8" s="36">
        <v>4</v>
      </c>
      <c r="B8" s="41">
        <v>7</v>
      </c>
      <c r="C8" s="13" t="s">
        <v>226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21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2">
        <v>0</v>
      </c>
      <c r="BR8" s="22">
        <v>0</v>
      </c>
      <c r="BS8" s="22">
        <v>0</v>
      </c>
      <c r="BT8" s="22">
        <v>0</v>
      </c>
      <c r="BU8" s="22">
        <v>0</v>
      </c>
      <c r="BV8" s="22">
        <v>0</v>
      </c>
      <c r="BW8" s="22">
        <v>0</v>
      </c>
      <c r="BX8" s="22">
        <v>1912313.1206786165</v>
      </c>
      <c r="BY8" s="22">
        <v>0</v>
      </c>
      <c r="BZ8" s="22">
        <v>500.80801336590389</v>
      </c>
      <c r="CA8" s="22">
        <v>0</v>
      </c>
      <c r="CB8" s="22">
        <v>1.327667862412214</v>
      </c>
      <c r="CC8" s="22">
        <v>0</v>
      </c>
      <c r="CD8" s="22">
        <v>0</v>
      </c>
      <c r="CE8" s="22">
        <v>0</v>
      </c>
      <c r="CF8" s="22">
        <v>0</v>
      </c>
      <c r="CG8" s="22">
        <v>0</v>
      </c>
      <c r="CH8" s="22">
        <v>0</v>
      </c>
      <c r="CI8" s="22">
        <v>0</v>
      </c>
      <c r="CJ8" s="22">
        <v>0</v>
      </c>
      <c r="CK8" s="22">
        <v>0</v>
      </c>
      <c r="CL8" s="22">
        <v>0</v>
      </c>
      <c r="CM8" s="22">
        <v>0</v>
      </c>
      <c r="CN8" s="22">
        <v>0</v>
      </c>
      <c r="CO8" s="22">
        <v>0</v>
      </c>
      <c r="CP8" s="22">
        <v>0</v>
      </c>
      <c r="CQ8" s="22">
        <v>0</v>
      </c>
      <c r="CR8" s="22">
        <v>0</v>
      </c>
      <c r="CS8" s="22">
        <v>0</v>
      </c>
      <c r="CT8" s="22">
        <v>0</v>
      </c>
      <c r="CU8" s="22">
        <v>0</v>
      </c>
      <c r="CV8" s="22">
        <v>0</v>
      </c>
      <c r="CW8" s="22">
        <v>0</v>
      </c>
      <c r="CX8" s="22">
        <v>0</v>
      </c>
      <c r="CY8" s="22">
        <v>0</v>
      </c>
      <c r="CZ8" s="22">
        <v>0</v>
      </c>
      <c r="DA8" s="22">
        <v>0</v>
      </c>
      <c r="DB8" s="22">
        <v>0</v>
      </c>
      <c r="DC8" s="22">
        <v>0</v>
      </c>
      <c r="DD8" s="22">
        <v>0</v>
      </c>
      <c r="DE8" s="22">
        <v>0</v>
      </c>
      <c r="DF8" s="22">
        <v>0</v>
      </c>
      <c r="DG8" s="22">
        <v>0</v>
      </c>
      <c r="DH8" s="22">
        <v>0</v>
      </c>
      <c r="DI8" s="22">
        <v>0</v>
      </c>
      <c r="DJ8" s="22">
        <v>0</v>
      </c>
      <c r="DK8" s="22">
        <v>0</v>
      </c>
      <c r="DL8" s="22">
        <v>0</v>
      </c>
      <c r="DM8" s="22">
        <v>0</v>
      </c>
      <c r="DN8" s="22">
        <v>0</v>
      </c>
      <c r="DO8" s="22">
        <v>0</v>
      </c>
      <c r="DP8" s="22">
        <v>0</v>
      </c>
      <c r="DQ8" s="22">
        <v>0</v>
      </c>
      <c r="DR8" s="22">
        <v>0</v>
      </c>
      <c r="DS8" s="22">
        <v>0</v>
      </c>
      <c r="DT8" s="22">
        <v>0</v>
      </c>
      <c r="DU8" s="22">
        <v>0</v>
      </c>
      <c r="DV8" s="22">
        <v>0</v>
      </c>
      <c r="DW8" s="22">
        <v>0</v>
      </c>
      <c r="DX8" s="22">
        <v>0</v>
      </c>
      <c r="DY8" s="22">
        <v>0</v>
      </c>
      <c r="DZ8" s="22">
        <v>0</v>
      </c>
      <c r="EA8" s="22">
        <v>0</v>
      </c>
      <c r="EB8" s="22">
        <v>0</v>
      </c>
      <c r="EC8" s="22">
        <v>0</v>
      </c>
      <c r="ED8" s="22">
        <v>0</v>
      </c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2"/>
      <c r="EQ8" s="69">
        <f t="shared" si="0"/>
        <v>1912815.2563598447</v>
      </c>
      <c r="ER8" s="11"/>
      <c r="ES8" s="11"/>
    </row>
    <row r="9" spans="1:149" ht="24.95" customHeight="1">
      <c r="A9" s="37">
        <v>5</v>
      </c>
      <c r="B9" s="41">
        <v>8</v>
      </c>
      <c r="C9" s="13" t="s">
        <v>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7881097.2560799448</v>
      </c>
      <c r="BZ9" s="22">
        <v>3565899.5589584089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2"/>
      <c r="EQ9" s="69">
        <f t="shared" si="0"/>
        <v>11446996.815038353</v>
      </c>
      <c r="ER9" s="11"/>
      <c r="ES9" s="11"/>
    </row>
    <row r="10" spans="1:149" ht="24.95" customHeight="1">
      <c r="A10" s="37">
        <v>6</v>
      </c>
      <c r="B10" s="41">
        <v>9</v>
      </c>
      <c r="C10" s="13" t="s">
        <v>96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21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0</v>
      </c>
      <c r="CO10" s="22">
        <v>0</v>
      </c>
      <c r="CP10" s="22">
        <v>0</v>
      </c>
      <c r="CQ10" s="22">
        <v>0</v>
      </c>
      <c r="CR10" s="22">
        <v>0</v>
      </c>
      <c r="CS10" s="22">
        <v>0</v>
      </c>
      <c r="CT10" s="22">
        <v>0</v>
      </c>
      <c r="CU10" s="22">
        <v>0</v>
      </c>
      <c r="CV10" s="22">
        <v>0</v>
      </c>
      <c r="CW10" s="22">
        <v>0</v>
      </c>
      <c r="CX10" s="22">
        <v>0</v>
      </c>
      <c r="CY10" s="22">
        <v>0</v>
      </c>
      <c r="CZ10" s="22">
        <v>0</v>
      </c>
      <c r="DA10" s="22">
        <v>0</v>
      </c>
      <c r="DB10" s="22">
        <v>0</v>
      </c>
      <c r="DC10" s="22">
        <v>0</v>
      </c>
      <c r="DD10" s="22">
        <v>0</v>
      </c>
      <c r="DE10" s="22">
        <v>0</v>
      </c>
      <c r="DF10" s="22">
        <v>0</v>
      </c>
      <c r="DG10" s="22">
        <v>0</v>
      </c>
      <c r="DH10" s="22">
        <v>0</v>
      </c>
      <c r="DI10" s="22">
        <v>0</v>
      </c>
      <c r="DJ10" s="22">
        <v>0</v>
      </c>
      <c r="DK10" s="22">
        <v>0</v>
      </c>
      <c r="DL10" s="22">
        <v>0</v>
      </c>
      <c r="DM10" s="22">
        <v>0</v>
      </c>
      <c r="DN10" s="22">
        <v>0</v>
      </c>
      <c r="DO10" s="22">
        <v>0</v>
      </c>
      <c r="DP10" s="22">
        <v>0</v>
      </c>
      <c r="DQ10" s="22">
        <v>0</v>
      </c>
      <c r="DR10" s="22">
        <v>0</v>
      </c>
      <c r="DS10" s="22">
        <v>0</v>
      </c>
      <c r="DT10" s="22">
        <v>211451.33333333331</v>
      </c>
      <c r="DU10" s="22">
        <v>0</v>
      </c>
      <c r="DV10" s="22">
        <v>0</v>
      </c>
      <c r="DW10" s="22">
        <v>0</v>
      </c>
      <c r="DX10" s="22">
        <v>0</v>
      </c>
      <c r="DY10" s="22">
        <v>0</v>
      </c>
      <c r="DZ10" s="22">
        <v>0</v>
      </c>
      <c r="EA10" s="22">
        <v>0</v>
      </c>
      <c r="EB10" s="22">
        <v>0</v>
      </c>
      <c r="EC10" s="22">
        <v>0</v>
      </c>
      <c r="ED10" s="22">
        <v>0</v>
      </c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2"/>
      <c r="EQ10" s="69">
        <f t="shared" si="0"/>
        <v>211451.33333333331</v>
      </c>
      <c r="ER10" s="11"/>
      <c r="ES10" s="11"/>
    </row>
    <row r="11" spans="1:149" ht="24.95" customHeight="1">
      <c r="A11" s="36">
        <v>7</v>
      </c>
      <c r="B11" s="42">
        <v>10</v>
      </c>
      <c r="C11" s="13" t="s">
        <v>97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21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46292.232946082506</v>
      </c>
      <c r="CA11" s="22">
        <v>0</v>
      </c>
      <c r="CB11" s="22">
        <v>89008.150116874429</v>
      </c>
      <c r="CC11" s="22">
        <v>30452420.608573362</v>
      </c>
      <c r="CD11" s="22">
        <v>15429243.869324075</v>
      </c>
      <c r="CE11" s="22">
        <v>91285616.212499708</v>
      </c>
      <c r="CF11" s="22">
        <v>42111.099666614071</v>
      </c>
      <c r="CG11" s="22">
        <v>9135.564787603389</v>
      </c>
      <c r="CH11" s="22">
        <v>0</v>
      </c>
      <c r="CI11" s="22">
        <v>0</v>
      </c>
      <c r="CJ11" s="22">
        <v>0</v>
      </c>
      <c r="CK11" s="22">
        <v>0</v>
      </c>
      <c r="CL11" s="22">
        <v>0</v>
      </c>
      <c r="CM11" s="22">
        <v>51826.409304753557</v>
      </c>
      <c r="CN11" s="22">
        <v>0</v>
      </c>
      <c r="CO11" s="22">
        <v>327226.60965414683</v>
      </c>
      <c r="CP11" s="22">
        <v>854002.96425472712</v>
      </c>
      <c r="CQ11" s="22">
        <v>0</v>
      </c>
      <c r="CR11" s="22">
        <v>78327.307325356232</v>
      </c>
      <c r="CS11" s="22">
        <v>15392.402119661676</v>
      </c>
      <c r="CT11" s="22">
        <v>3275264.9771878645</v>
      </c>
      <c r="CU11" s="22">
        <v>0</v>
      </c>
      <c r="CV11" s="22">
        <v>61975.619269323863</v>
      </c>
      <c r="CW11" s="22">
        <v>0</v>
      </c>
      <c r="CX11" s="22">
        <v>0</v>
      </c>
      <c r="CY11" s="22">
        <v>0</v>
      </c>
      <c r="CZ11" s="22">
        <v>0</v>
      </c>
      <c r="DA11" s="22">
        <v>0</v>
      </c>
      <c r="DB11" s="22">
        <v>0</v>
      </c>
      <c r="DC11" s="22">
        <v>0</v>
      </c>
      <c r="DD11" s="22">
        <v>0</v>
      </c>
      <c r="DE11" s="22">
        <v>0</v>
      </c>
      <c r="DF11" s="22">
        <v>0</v>
      </c>
      <c r="DG11" s="22">
        <v>0</v>
      </c>
      <c r="DH11" s="22">
        <v>0</v>
      </c>
      <c r="DI11" s="22">
        <v>0</v>
      </c>
      <c r="DJ11" s="22">
        <v>0</v>
      </c>
      <c r="DK11" s="22">
        <v>0</v>
      </c>
      <c r="DL11" s="22">
        <v>0</v>
      </c>
      <c r="DM11" s="22">
        <v>0</v>
      </c>
      <c r="DN11" s="22">
        <v>0</v>
      </c>
      <c r="DO11" s="22">
        <v>0</v>
      </c>
      <c r="DP11" s="22">
        <v>0</v>
      </c>
      <c r="DQ11" s="22">
        <v>0</v>
      </c>
      <c r="DR11" s="22">
        <v>0</v>
      </c>
      <c r="DS11" s="22">
        <v>0</v>
      </c>
      <c r="DT11" s="22">
        <v>0</v>
      </c>
      <c r="DU11" s="22">
        <v>0</v>
      </c>
      <c r="DV11" s="22">
        <v>0</v>
      </c>
      <c r="DW11" s="22">
        <v>0</v>
      </c>
      <c r="DX11" s="22">
        <v>0</v>
      </c>
      <c r="DY11" s="22">
        <v>0</v>
      </c>
      <c r="DZ11" s="22">
        <v>0</v>
      </c>
      <c r="EA11" s="22">
        <v>0</v>
      </c>
      <c r="EB11" s="22">
        <v>0</v>
      </c>
      <c r="EC11" s="22">
        <v>0</v>
      </c>
      <c r="ED11" s="22">
        <v>0</v>
      </c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2"/>
      <c r="EQ11" s="69">
        <f t="shared" si="0"/>
        <v>142017844.0270302</v>
      </c>
      <c r="ER11" s="11"/>
      <c r="ES11" s="11"/>
    </row>
    <row r="12" spans="1:149" ht="24.95" customHeight="1">
      <c r="A12" s="37">
        <v>8</v>
      </c>
      <c r="B12" s="42">
        <v>11</v>
      </c>
      <c r="C12" s="13" t="s">
        <v>98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6406.1848474345416</v>
      </c>
      <c r="CC12" s="22">
        <v>25512.042210126077</v>
      </c>
      <c r="CD12" s="22">
        <v>0</v>
      </c>
      <c r="CE12" s="22">
        <v>8366.5580395135185</v>
      </c>
      <c r="CF12" s="22">
        <v>5521504.6526951771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276814.01883203414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2"/>
      <c r="EQ12" s="69">
        <f t="shared" si="0"/>
        <v>5838603.4566242853</v>
      </c>
      <c r="ER12" s="11"/>
      <c r="ES12" s="11"/>
    </row>
    <row r="13" spans="1:149" ht="24.95" customHeight="1">
      <c r="A13" s="37">
        <v>9</v>
      </c>
      <c r="B13" s="42">
        <v>12</v>
      </c>
      <c r="C13" s="13" t="s">
        <v>99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21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  <c r="CD13" s="22">
        <v>0</v>
      </c>
      <c r="CE13" s="22">
        <v>0</v>
      </c>
      <c r="CF13" s="22">
        <v>0</v>
      </c>
      <c r="CG13" s="22">
        <v>6812602.0127903074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  <c r="CR13" s="22">
        <v>0</v>
      </c>
      <c r="CS13" s="22">
        <v>0</v>
      </c>
      <c r="CT13" s="22">
        <v>0</v>
      </c>
      <c r="CU13" s="22">
        <v>0</v>
      </c>
      <c r="CV13" s="22">
        <v>0</v>
      </c>
      <c r="CW13" s="22">
        <v>0</v>
      </c>
      <c r="CX13" s="22">
        <v>0</v>
      </c>
      <c r="CY13" s="22">
        <v>0</v>
      </c>
      <c r="CZ13" s="22">
        <v>0</v>
      </c>
      <c r="DA13" s="22">
        <v>0</v>
      </c>
      <c r="DB13" s="22">
        <v>0</v>
      </c>
      <c r="DC13" s="22">
        <v>0</v>
      </c>
      <c r="DD13" s="22">
        <v>0</v>
      </c>
      <c r="DE13" s="22">
        <v>0</v>
      </c>
      <c r="DF13" s="22">
        <v>0</v>
      </c>
      <c r="DG13" s="22">
        <v>0</v>
      </c>
      <c r="DH13" s="22">
        <v>0</v>
      </c>
      <c r="DI13" s="22">
        <v>0</v>
      </c>
      <c r="DJ13" s="22">
        <v>0</v>
      </c>
      <c r="DK13" s="22">
        <v>0</v>
      </c>
      <c r="DL13" s="22">
        <v>0</v>
      </c>
      <c r="DM13" s="22">
        <v>0</v>
      </c>
      <c r="DN13" s="22">
        <v>0</v>
      </c>
      <c r="DO13" s="22">
        <v>0</v>
      </c>
      <c r="DP13" s="22">
        <v>0</v>
      </c>
      <c r="DQ13" s="22">
        <v>0</v>
      </c>
      <c r="DR13" s="22">
        <v>0</v>
      </c>
      <c r="DS13" s="22">
        <v>0</v>
      </c>
      <c r="DT13" s="22">
        <v>0</v>
      </c>
      <c r="DU13" s="22">
        <v>0</v>
      </c>
      <c r="DV13" s="22">
        <v>0</v>
      </c>
      <c r="DW13" s="22">
        <v>0</v>
      </c>
      <c r="DX13" s="22">
        <v>0</v>
      </c>
      <c r="DY13" s="22">
        <v>0</v>
      </c>
      <c r="DZ13" s="22">
        <v>0</v>
      </c>
      <c r="EA13" s="22">
        <v>0</v>
      </c>
      <c r="EB13" s="22">
        <v>0</v>
      </c>
      <c r="EC13" s="22">
        <v>0</v>
      </c>
      <c r="ED13" s="22">
        <v>0</v>
      </c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2"/>
      <c r="EQ13" s="69">
        <f t="shared" si="0"/>
        <v>6812602.0127903074</v>
      </c>
      <c r="ER13" s="11"/>
      <c r="ES13" s="11"/>
    </row>
    <row r="14" spans="1:149" ht="24.95" customHeight="1">
      <c r="A14" s="36">
        <v>10</v>
      </c>
      <c r="B14" s="42">
        <v>13</v>
      </c>
      <c r="C14" s="13" t="s">
        <v>100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21">
        <v>0</v>
      </c>
      <c r="BF14" s="22">
        <v>0</v>
      </c>
      <c r="BG14" s="22">
        <v>0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22">
        <v>0</v>
      </c>
      <c r="BQ14" s="22">
        <v>0</v>
      </c>
      <c r="BR14" s="22">
        <v>0</v>
      </c>
      <c r="BS14" s="22">
        <v>0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0</v>
      </c>
      <c r="BZ14" s="22">
        <v>0</v>
      </c>
      <c r="CA14" s="22">
        <v>0</v>
      </c>
      <c r="CB14" s="22">
        <v>132403.76178011522</v>
      </c>
      <c r="CC14" s="22">
        <v>0</v>
      </c>
      <c r="CD14" s="22">
        <v>0</v>
      </c>
      <c r="CE14" s="22">
        <v>0</v>
      </c>
      <c r="CF14" s="22">
        <v>0</v>
      </c>
      <c r="CG14" s="22">
        <v>0</v>
      </c>
      <c r="CH14" s="22">
        <v>12347024.287224887</v>
      </c>
      <c r="CI14" s="22">
        <v>7512694.6066652117</v>
      </c>
      <c r="CJ14" s="22">
        <v>536951.77959426621</v>
      </c>
      <c r="CK14" s="22">
        <v>3494.6727435065955</v>
      </c>
      <c r="CL14" s="22">
        <v>0</v>
      </c>
      <c r="CM14" s="22">
        <v>17715.618878965059</v>
      </c>
      <c r="CN14" s="22">
        <v>0</v>
      </c>
      <c r="CO14" s="22">
        <v>859137.99049535673</v>
      </c>
      <c r="CP14" s="22">
        <v>89997.252155043927</v>
      </c>
      <c r="CQ14" s="22">
        <v>213130.46511883481</v>
      </c>
      <c r="CR14" s="22">
        <v>0</v>
      </c>
      <c r="CS14" s="22">
        <v>21125.088595001922</v>
      </c>
      <c r="CT14" s="22">
        <v>1392.1210296711261</v>
      </c>
      <c r="CU14" s="22">
        <v>0</v>
      </c>
      <c r="CV14" s="22">
        <v>0</v>
      </c>
      <c r="CW14" s="22">
        <v>0</v>
      </c>
      <c r="CX14" s="22">
        <v>1957.6701979750212</v>
      </c>
      <c r="CY14" s="22">
        <v>0</v>
      </c>
      <c r="CZ14" s="22">
        <v>0</v>
      </c>
      <c r="DA14" s="22">
        <v>0</v>
      </c>
      <c r="DB14" s="22">
        <v>0</v>
      </c>
      <c r="DC14" s="22">
        <v>0</v>
      </c>
      <c r="DD14" s="22">
        <v>0</v>
      </c>
      <c r="DE14" s="22">
        <v>0</v>
      </c>
      <c r="DF14" s="22">
        <v>0</v>
      </c>
      <c r="DG14" s="22">
        <v>0</v>
      </c>
      <c r="DH14" s="22">
        <v>0</v>
      </c>
      <c r="DI14" s="22">
        <v>0</v>
      </c>
      <c r="DJ14" s="22">
        <v>0</v>
      </c>
      <c r="DK14" s="22">
        <v>0</v>
      </c>
      <c r="DL14" s="22">
        <v>0</v>
      </c>
      <c r="DM14" s="22">
        <v>0</v>
      </c>
      <c r="DN14" s="22">
        <v>0</v>
      </c>
      <c r="DO14" s="22">
        <v>0</v>
      </c>
      <c r="DP14" s="22">
        <v>0</v>
      </c>
      <c r="DQ14" s="22">
        <v>0</v>
      </c>
      <c r="DR14" s="22">
        <v>0</v>
      </c>
      <c r="DS14" s="22">
        <v>0</v>
      </c>
      <c r="DT14" s="22">
        <v>0</v>
      </c>
      <c r="DU14" s="22">
        <v>0</v>
      </c>
      <c r="DV14" s="22">
        <v>0</v>
      </c>
      <c r="DW14" s="22">
        <v>0</v>
      </c>
      <c r="DX14" s="22">
        <v>0</v>
      </c>
      <c r="DY14" s="22">
        <v>0</v>
      </c>
      <c r="DZ14" s="22">
        <v>0</v>
      </c>
      <c r="EA14" s="22">
        <v>0</v>
      </c>
      <c r="EB14" s="22">
        <v>0</v>
      </c>
      <c r="EC14" s="22">
        <v>0</v>
      </c>
      <c r="ED14" s="22">
        <v>0</v>
      </c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2"/>
      <c r="EQ14" s="69">
        <f t="shared" si="0"/>
        <v>21737025.314478837</v>
      </c>
      <c r="ER14" s="11"/>
      <c r="ES14" s="11"/>
    </row>
    <row r="15" spans="1:149" ht="24.95" customHeight="1">
      <c r="A15" s="37">
        <v>11</v>
      </c>
      <c r="B15" s="42">
        <v>14</v>
      </c>
      <c r="C15" s="13" t="s">
        <v>101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63.46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432437.02119836456</v>
      </c>
      <c r="CI15" s="22">
        <v>19196.809710746569</v>
      </c>
      <c r="CJ15" s="22">
        <v>16600476.347926022</v>
      </c>
      <c r="CK15" s="22">
        <v>2780.715941260758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2"/>
      <c r="EQ15" s="69">
        <f t="shared" si="0"/>
        <v>17054954.354776394</v>
      </c>
      <c r="ER15" s="11"/>
      <c r="ES15" s="11"/>
    </row>
    <row r="16" spans="1:149" ht="24.95" customHeight="1">
      <c r="A16" s="37">
        <v>12</v>
      </c>
      <c r="B16" s="42">
        <v>15</v>
      </c>
      <c r="C16" s="13" t="s">
        <v>102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21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  <c r="BR16" s="22">
        <v>0</v>
      </c>
      <c r="BS16" s="22">
        <v>0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0</v>
      </c>
      <c r="BZ16" s="22">
        <v>0</v>
      </c>
      <c r="CA16" s="22">
        <v>0</v>
      </c>
      <c r="CB16" s="22">
        <v>0</v>
      </c>
      <c r="CC16" s="22">
        <v>0</v>
      </c>
      <c r="CD16" s="22">
        <v>0</v>
      </c>
      <c r="CE16" s="22">
        <v>0</v>
      </c>
      <c r="CF16" s="22">
        <v>0</v>
      </c>
      <c r="CG16" s="22">
        <v>0</v>
      </c>
      <c r="CH16" s="22">
        <v>0</v>
      </c>
      <c r="CI16" s="22">
        <v>0</v>
      </c>
      <c r="CJ16" s="22">
        <v>0</v>
      </c>
      <c r="CK16" s="22">
        <v>6673971.1547330311</v>
      </c>
      <c r="CL16" s="22">
        <v>0</v>
      </c>
      <c r="CM16" s="22">
        <v>42737.874402474496</v>
      </c>
      <c r="CN16" s="22">
        <v>0</v>
      </c>
      <c r="CO16" s="22">
        <v>0</v>
      </c>
      <c r="CP16" s="22">
        <v>0</v>
      </c>
      <c r="CQ16" s="22">
        <v>9192.7089145556547</v>
      </c>
      <c r="CR16" s="22">
        <v>0</v>
      </c>
      <c r="CS16" s="22">
        <v>73534.534120083001</v>
      </c>
      <c r="CT16" s="22">
        <v>0</v>
      </c>
      <c r="CU16" s="22">
        <v>0</v>
      </c>
      <c r="CV16" s="22">
        <v>0</v>
      </c>
      <c r="CW16" s="22">
        <v>0</v>
      </c>
      <c r="CX16" s="22">
        <v>0</v>
      </c>
      <c r="CY16" s="22">
        <v>0</v>
      </c>
      <c r="CZ16" s="22">
        <v>0</v>
      </c>
      <c r="DA16" s="22">
        <v>0</v>
      </c>
      <c r="DB16" s="22">
        <v>0</v>
      </c>
      <c r="DC16" s="22">
        <v>0</v>
      </c>
      <c r="DD16" s="22">
        <v>0</v>
      </c>
      <c r="DE16" s="22">
        <v>0</v>
      </c>
      <c r="DF16" s="22">
        <v>0</v>
      </c>
      <c r="DG16" s="22">
        <v>0</v>
      </c>
      <c r="DH16" s="22">
        <v>0</v>
      </c>
      <c r="DI16" s="22">
        <v>0</v>
      </c>
      <c r="DJ16" s="22">
        <v>0</v>
      </c>
      <c r="DK16" s="22">
        <v>0</v>
      </c>
      <c r="DL16" s="22">
        <v>0</v>
      </c>
      <c r="DM16" s="22">
        <v>0</v>
      </c>
      <c r="DN16" s="22">
        <v>0</v>
      </c>
      <c r="DO16" s="22">
        <v>0</v>
      </c>
      <c r="DP16" s="22">
        <v>0</v>
      </c>
      <c r="DQ16" s="22">
        <v>0</v>
      </c>
      <c r="DR16" s="22">
        <v>0</v>
      </c>
      <c r="DS16" s="22">
        <v>0</v>
      </c>
      <c r="DT16" s="22">
        <v>0</v>
      </c>
      <c r="DU16" s="22">
        <v>0</v>
      </c>
      <c r="DV16" s="22">
        <v>0</v>
      </c>
      <c r="DW16" s="22">
        <v>0</v>
      </c>
      <c r="DX16" s="22">
        <v>0</v>
      </c>
      <c r="DY16" s="22">
        <v>0</v>
      </c>
      <c r="DZ16" s="22">
        <v>0</v>
      </c>
      <c r="EA16" s="22">
        <v>0</v>
      </c>
      <c r="EB16" s="22">
        <v>0</v>
      </c>
      <c r="EC16" s="22">
        <v>0</v>
      </c>
      <c r="ED16" s="22">
        <v>0</v>
      </c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2"/>
      <c r="EQ16" s="69">
        <f t="shared" si="0"/>
        <v>6799436.2721701441</v>
      </c>
      <c r="ER16" s="11"/>
      <c r="ES16" s="11"/>
    </row>
    <row r="17" spans="1:149" ht="24.95" customHeight="1">
      <c r="A17" s="36">
        <v>13</v>
      </c>
      <c r="B17" s="42">
        <v>16</v>
      </c>
      <c r="C17" s="13" t="s">
        <v>103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21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0</v>
      </c>
      <c r="BR17" s="22">
        <v>0</v>
      </c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14639.12</v>
      </c>
      <c r="CC17" s="22">
        <v>0</v>
      </c>
      <c r="CD17" s="22">
        <v>0</v>
      </c>
      <c r="CE17" s="22">
        <v>0</v>
      </c>
      <c r="CF17" s="22">
        <v>0</v>
      </c>
      <c r="CG17" s="22">
        <v>0</v>
      </c>
      <c r="CH17" s="22">
        <v>0</v>
      </c>
      <c r="CI17" s="22">
        <v>0</v>
      </c>
      <c r="CJ17" s="22">
        <v>0</v>
      </c>
      <c r="CK17" s="22">
        <v>0</v>
      </c>
      <c r="CL17" s="22">
        <v>10961671.91006295</v>
      </c>
      <c r="CM17" s="22">
        <v>0</v>
      </c>
      <c r="CN17" s="22">
        <v>0</v>
      </c>
      <c r="CO17" s="22">
        <v>0</v>
      </c>
      <c r="CP17" s="22">
        <v>0</v>
      </c>
      <c r="CQ17" s="22">
        <v>0</v>
      </c>
      <c r="CR17" s="22">
        <v>0</v>
      </c>
      <c r="CS17" s="22">
        <v>571004.32031560596</v>
      </c>
      <c r="CT17" s="22">
        <v>0</v>
      </c>
      <c r="CU17" s="22">
        <v>0</v>
      </c>
      <c r="CV17" s="22">
        <v>18011.838188170448</v>
      </c>
      <c r="CW17" s="22">
        <v>0</v>
      </c>
      <c r="CX17" s="22">
        <v>0</v>
      </c>
      <c r="CY17" s="22">
        <v>0</v>
      </c>
      <c r="CZ17" s="22">
        <v>0</v>
      </c>
      <c r="DA17" s="22">
        <v>0</v>
      </c>
      <c r="DB17" s="22">
        <v>0</v>
      </c>
      <c r="DC17" s="22">
        <v>0</v>
      </c>
      <c r="DD17" s="22">
        <v>0</v>
      </c>
      <c r="DE17" s="22">
        <v>0</v>
      </c>
      <c r="DF17" s="22">
        <v>0</v>
      </c>
      <c r="DG17" s="22">
        <v>0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2">
        <v>0</v>
      </c>
      <c r="DN17" s="22">
        <v>0</v>
      </c>
      <c r="DO17" s="22">
        <v>0</v>
      </c>
      <c r="DP17" s="22">
        <v>0</v>
      </c>
      <c r="DQ17" s="22">
        <v>0</v>
      </c>
      <c r="DR17" s="22">
        <v>0</v>
      </c>
      <c r="DS17" s="22">
        <v>0</v>
      </c>
      <c r="DT17" s="22">
        <v>0</v>
      </c>
      <c r="DU17" s="22">
        <v>0</v>
      </c>
      <c r="DV17" s="22">
        <v>0</v>
      </c>
      <c r="DW17" s="22">
        <v>0</v>
      </c>
      <c r="DX17" s="22">
        <v>0</v>
      </c>
      <c r="DY17" s="22">
        <v>0</v>
      </c>
      <c r="DZ17" s="22">
        <v>0</v>
      </c>
      <c r="EA17" s="22">
        <v>0</v>
      </c>
      <c r="EB17" s="22">
        <v>0</v>
      </c>
      <c r="EC17" s="22">
        <v>0</v>
      </c>
      <c r="ED17" s="22">
        <v>0</v>
      </c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2"/>
      <c r="EQ17" s="69">
        <f t="shared" si="0"/>
        <v>11565327.188566724</v>
      </c>
      <c r="ER17" s="11"/>
      <c r="ES17" s="11"/>
    </row>
    <row r="18" spans="1:149" ht="24.95" customHeight="1">
      <c r="A18" s="37">
        <v>14</v>
      </c>
      <c r="B18" s="42">
        <v>17</v>
      </c>
      <c r="C18" s="13" t="s">
        <v>104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79177.396595141297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89474.688356313316</v>
      </c>
      <c r="CK18" s="22">
        <v>0</v>
      </c>
      <c r="CL18" s="22">
        <v>0</v>
      </c>
      <c r="CM18" s="22">
        <v>8300210.4835212771</v>
      </c>
      <c r="CN18" s="22">
        <v>0</v>
      </c>
      <c r="CO18" s="22">
        <v>4897.7352176183167</v>
      </c>
      <c r="CP18" s="22">
        <v>0</v>
      </c>
      <c r="CQ18" s="22">
        <v>163400.77604505591</v>
      </c>
      <c r="CR18" s="22">
        <v>0</v>
      </c>
      <c r="CS18" s="22">
        <v>1665.3470047003261</v>
      </c>
      <c r="CT18" s="22">
        <v>302.97144291695702</v>
      </c>
      <c r="CU18" s="22">
        <v>18284.878145775048</v>
      </c>
      <c r="CV18" s="22">
        <v>0</v>
      </c>
      <c r="CW18" s="22">
        <v>0</v>
      </c>
      <c r="CX18" s="22">
        <v>3735.6202663411391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2"/>
      <c r="EQ18" s="69">
        <f t="shared" si="0"/>
        <v>8661149.8965951391</v>
      </c>
      <c r="ER18" s="11"/>
      <c r="ES18" s="11"/>
    </row>
    <row r="19" spans="1:149" ht="24.95" customHeight="1">
      <c r="A19" s="37">
        <v>15</v>
      </c>
      <c r="B19" s="42">
        <v>18</v>
      </c>
      <c r="C19" s="13" t="s">
        <v>105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21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2">
        <v>0</v>
      </c>
      <c r="BR19" s="22">
        <v>0</v>
      </c>
      <c r="BS19" s="22">
        <v>0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0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</v>
      </c>
      <c r="CJ19" s="22">
        <v>0</v>
      </c>
      <c r="CK19" s="22">
        <v>0</v>
      </c>
      <c r="CL19" s="22">
        <v>0</v>
      </c>
      <c r="CM19" s="22">
        <v>4944855.2076208778</v>
      </c>
      <c r="CN19" s="22">
        <v>0</v>
      </c>
      <c r="CO19" s="22">
        <v>0</v>
      </c>
      <c r="CP19" s="22">
        <v>1130.2167826327113</v>
      </c>
      <c r="CQ19" s="22">
        <v>141445.69775966494</v>
      </c>
      <c r="CR19" s="22">
        <v>0</v>
      </c>
      <c r="CS19" s="22">
        <v>400.83148001304357</v>
      </c>
      <c r="CT19" s="22">
        <v>0</v>
      </c>
      <c r="CU19" s="22">
        <v>0</v>
      </c>
      <c r="CV19" s="22">
        <v>0</v>
      </c>
      <c r="CW19" s="22">
        <v>0</v>
      </c>
      <c r="CX19" s="22">
        <v>14690.347254943381</v>
      </c>
      <c r="CY19" s="22">
        <v>0</v>
      </c>
      <c r="CZ19" s="22">
        <v>0</v>
      </c>
      <c r="DA19" s="22">
        <v>0</v>
      </c>
      <c r="DB19" s="22">
        <v>0</v>
      </c>
      <c r="DC19" s="22">
        <v>0</v>
      </c>
      <c r="DD19" s="22">
        <v>0</v>
      </c>
      <c r="DE19" s="22">
        <v>0</v>
      </c>
      <c r="DF19" s="22">
        <v>0</v>
      </c>
      <c r="DG19" s="22">
        <v>0</v>
      </c>
      <c r="DH19" s="22">
        <v>0</v>
      </c>
      <c r="DI19" s="22">
        <v>0</v>
      </c>
      <c r="DJ19" s="22">
        <v>0</v>
      </c>
      <c r="DK19" s="22">
        <v>0</v>
      </c>
      <c r="DL19" s="22">
        <v>0</v>
      </c>
      <c r="DM19" s="22">
        <v>0</v>
      </c>
      <c r="DN19" s="22">
        <v>0</v>
      </c>
      <c r="DO19" s="22">
        <v>0</v>
      </c>
      <c r="DP19" s="22">
        <v>0</v>
      </c>
      <c r="DQ19" s="22">
        <v>0</v>
      </c>
      <c r="DR19" s="22">
        <v>0</v>
      </c>
      <c r="DS19" s="22">
        <v>0</v>
      </c>
      <c r="DT19" s="22">
        <v>0</v>
      </c>
      <c r="DU19" s="22">
        <v>0</v>
      </c>
      <c r="DV19" s="22">
        <v>0</v>
      </c>
      <c r="DW19" s="22">
        <v>2475444.8550157868</v>
      </c>
      <c r="DX19" s="22">
        <v>0</v>
      </c>
      <c r="DY19" s="22">
        <v>0</v>
      </c>
      <c r="DZ19" s="22">
        <v>0</v>
      </c>
      <c r="EA19" s="22">
        <v>0</v>
      </c>
      <c r="EB19" s="22">
        <v>0</v>
      </c>
      <c r="EC19" s="22">
        <v>0</v>
      </c>
      <c r="ED19" s="22">
        <v>0</v>
      </c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2"/>
      <c r="EQ19" s="69">
        <f t="shared" si="0"/>
        <v>7577967.1559139173</v>
      </c>
      <c r="ER19" s="11"/>
      <c r="ES19" s="11"/>
    </row>
    <row r="20" spans="1:149" ht="24.95" customHeight="1">
      <c r="A20" s="36">
        <v>16</v>
      </c>
      <c r="B20" s="42">
        <v>19</v>
      </c>
      <c r="C20" s="13" t="s">
        <v>106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21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356.54092397638664</v>
      </c>
      <c r="CC20" s="22">
        <v>0</v>
      </c>
      <c r="CD20" s="22">
        <v>0</v>
      </c>
      <c r="CE20" s="22">
        <v>0</v>
      </c>
      <c r="CF20" s="22">
        <v>0</v>
      </c>
      <c r="CG20" s="22">
        <v>0</v>
      </c>
      <c r="CH20" s="22">
        <v>0</v>
      </c>
      <c r="CI20" s="22">
        <v>0</v>
      </c>
      <c r="CJ20" s="22">
        <v>0</v>
      </c>
      <c r="CK20" s="22">
        <v>0</v>
      </c>
      <c r="CL20" s="22">
        <v>0</v>
      </c>
      <c r="CM20" s="22">
        <v>0</v>
      </c>
      <c r="CN20" s="22">
        <v>172188675</v>
      </c>
      <c r="CO20" s="22">
        <v>0</v>
      </c>
      <c r="CP20" s="22">
        <v>0</v>
      </c>
      <c r="CQ20" s="22">
        <v>0</v>
      </c>
      <c r="CR20" s="22">
        <v>0</v>
      </c>
      <c r="CS20" s="22">
        <v>0</v>
      </c>
      <c r="CT20" s="22">
        <v>0</v>
      </c>
      <c r="CU20" s="22">
        <v>0</v>
      </c>
      <c r="CV20" s="22">
        <v>0</v>
      </c>
      <c r="CW20" s="22">
        <v>0</v>
      </c>
      <c r="CX20" s="22">
        <v>0</v>
      </c>
      <c r="CY20" s="22">
        <v>0</v>
      </c>
      <c r="CZ20" s="22">
        <v>0</v>
      </c>
      <c r="DA20" s="22">
        <v>0</v>
      </c>
      <c r="DB20" s="22">
        <v>0</v>
      </c>
      <c r="DC20" s="22">
        <v>0</v>
      </c>
      <c r="DD20" s="22">
        <v>0</v>
      </c>
      <c r="DE20" s="22">
        <v>0</v>
      </c>
      <c r="DF20" s="22">
        <v>0</v>
      </c>
      <c r="DG20" s="22">
        <v>0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2">
        <v>0</v>
      </c>
      <c r="DN20" s="22">
        <v>0</v>
      </c>
      <c r="DO20" s="22">
        <v>0</v>
      </c>
      <c r="DP20" s="22">
        <v>0</v>
      </c>
      <c r="DQ20" s="22">
        <v>0</v>
      </c>
      <c r="DR20" s="22">
        <v>0</v>
      </c>
      <c r="DS20" s="22">
        <v>0</v>
      </c>
      <c r="DT20" s="22">
        <v>0</v>
      </c>
      <c r="DU20" s="22">
        <v>0</v>
      </c>
      <c r="DV20" s="22">
        <v>0</v>
      </c>
      <c r="DW20" s="22">
        <v>0</v>
      </c>
      <c r="DX20" s="22">
        <v>0</v>
      </c>
      <c r="DY20" s="22">
        <v>0</v>
      </c>
      <c r="DZ20" s="22">
        <v>0</v>
      </c>
      <c r="EA20" s="22">
        <v>0</v>
      </c>
      <c r="EB20" s="22">
        <v>0</v>
      </c>
      <c r="EC20" s="22">
        <v>0</v>
      </c>
      <c r="ED20" s="22">
        <v>0</v>
      </c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2"/>
      <c r="EQ20" s="69">
        <f t="shared" si="0"/>
        <v>172189031.54092398</v>
      </c>
      <c r="ER20" s="11"/>
      <c r="ES20" s="11"/>
    </row>
    <row r="21" spans="1:149" ht="24.95" customHeight="1">
      <c r="A21" s="37">
        <v>17</v>
      </c>
      <c r="B21" s="42">
        <v>20</v>
      </c>
      <c r="C21" s="13" t="s">
        <v>107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12939.805870869412</v>
      </c>
      <c r="BZ21" s="22">
        <v>9240.2944107324165</v>
      </c>
      <c r="CA21" s="22">
        <v>0</v>
      </c>
      <c r="CB21" s="22">
        <v>306161.90280396922</v>
      </c>
      <c r="CC21" s="22">
        <v>8295.4321870537933</v>
      </c>
      <c r="CD21" s="22">
        <v>0</v>
      </c>
      <c r="CE21" s="22">
        <v>100892.16796459712</v>
      </c>
      <c r="CF21" s="22">
        <v>0</v>
      </c>
      <c r="CG21" s="22">
        <v>0</v>
      </c>
      <c r="CH21" s="22">
        <v>131315.45520199268</v>
      </c>
      <c r="CI21" s="22">
        <v>223454.28527293075</v>
      </c>
      <c r="CJ21" s="22">
        <v>0</v>
      </c>
      <c r="CK21" s="22">
        <v>0</v>
      </c>
      <c r="CL21" s="22">
        <v>0</v>
      </c>
      <c r="CM21" s="22">
        <v>998679.9976974366</v>
      </c>
      <c r="CN21" s="22">
        <v>740455.21288592147</v>
      </c>
      <c r="CO21" s="22">
        <v>31811018.382194858</v>
      </c>
      <c r="CP21" s="22">
        <v>11515609.147370612</v>
      </c>
      <c r="CQ21" s="22">
        <v>300068.53585190309</v>
      </c>
      <c r="CR21" s="22">
        <v>62105.956269588452</v>
      </c>
      <c r="CS21" s="22">
        <v>22803.092211002346</v>
      </c>
      <c r="CT21" s="22">
        <v>10426.31679469361</v>
      </c>
      <c r="CU21" s="22">
        <v>48326.486833374947</v>
      </c>
      <c r="CV21" s="22">
        <v>117251.17951089055</v>
      </c>
      <c r="CW21" s="22">
        <v>0</v>
      </c>
      <c r="CX21" s="22">
        <v>0</v>
      </c>
      <c r="CY21" s="22">
        <v>0</v>
      </c>
      <c r="CZ21" s="22">
        <v>0</v>
      </c>
      <c r="DA21" s="22">
        <v>13349.239807024795</v>
      </c>
      <c r="DB21" s="22">
        <v>40367.608917192156</v>
      </c>
      <c r="DC21" s="22">
        <v>190.28563059886878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2"/>
      <c r="EQ21" s="69">
        <f t="shared" si="0"/>
        <v>46472950.785687253</v>
      </c>
      <c r="ER21" s="11"/>
      <c r="ES21" s="11"/>
    </row>
    <row r="22" spans="1:149" ht="24.95" customHeight="1">
      <c r="A22" s="37">
        <v>18</v>
      </c>
      <c r="B22" s="42">
        <v>21</v>
      </c>
      <c r="C22" s="13" t="s">
        <v>108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21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20.52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5656.2080895815188</v>
      </c>
      <c r="CP22" s="22">
        <v>13627927.946856175</v>
      </c>
      <c r="CQ22" s="22">
        <v>4694.6987746791228</v>
      </c>
      <c r="CR22" s="22">
        <v>0</v>
      </c>
      <c r="CS22" s="22">
        <v>48270.893952758903</v>
      </c>
      <c r="CT22" s="22">
        <v>0</v>
      </c>
      <c r="CU22" s="22">
        <v>0</v>
      </c>
      <c r="CV22" s="22">
        <v>0</v>
      </c>
      <c r="CW22" s="22">
        <v>0</v>
      </c>
      <c r="CX22" s="22">
        <v>0</v>
      </c>
      <c r="CY22" s="22">
        <v>0</v>
      </c>
      <c r="CZ22" s="22">
        <v>0</v>
      </c>
      <c r="DA22" s="22">
        <v>0</v>
      </c>
      <c r="DB22" s="22">
        <v>1773.2523268041682</v>
      </c>
      <c r="DC22" s="22">
        <v>0</v>
      </c>
      <c r="DD22" s="22">
        <v>0</v>
      </c>
      <c r="DE22" s="22">
        <v>0</v>
      </c>
      <c r="DF22" s="22">
        <v>0</v>
      </c>
      <c r="DG22" s="22">
        <v>0</v>
      </c>
      <c r="DH22" s="22">
        <v>0</v>
      </c>
      <c r="DI22" s="22">
        <v>0</v>
      </c>
      <c r="DJ22" s="22">
        <v>0</v>
      </c>
      <c r="DK22" s="22">
        <v>0</v>
      </c>
      <c r="DL22" s="22">
        <v>0</v>
      </c>
      <c r="DM22" s="22">
        <v>0</v>
      </c>
      <c r="DN22" s="22">
        <v>0</v>
      </c>
      <c r="DO22" s="22">
        <v>0</v>
      </c>
      <c r="DP22" s="22">
        <v>0</v>
      </c>
      <c r="DQ22" s="22">
        <v>0</v>
      </c>
      <c r="DR22" s="22">
        <v>0</v>
      </c>
      <c r="DS22" s="22">
        <v>0</v>
      </c>
      <c r="DT22" s="22">
        <v>0</v>
      </c>
      <c r="DU22" s="22">
        <v>0</v>
      </c>
      <c r="DV22" s="22">
        <v>0</v>
      </c>
      <c r="DW22" s="22">
        <v>0</v>
      </c>
      <c r="DX22" s="22">
        <v>0</v>
      </c>
      <c r="DY22" s="22">
        <v>0</v>
      </c>
      <c r="DZ22" s="22">
        <v>0</v>
      </c>
      <c r="EA22" s="22">
        <v>0</v>
      </c>
      <c r="EB22" s="22">
        <v>0</v>
      </c>
      <c r="EC22" s="22">
        <v>0</v>
      </c>
      <c r="ED22" s="22">
        <v>0</v>
      </c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2"/>
      <c r="EQ22" s="69">
        <f t="shared" si="0"/>
        <v>13688343.519999998</v>
      </c>
      <c r="ER22" s="11"/>
      <c r="ES22" s="11"/>
    </row>
    <row r="23" spans="1:149" ht="24.95" customHeight="1">
      <c r="A23" s="36">
        <v>19</v>
      </c>
      <c r="B23" s="42">
        <v>22</v>
      </c>
      <c r="C23" s="13" t="s">
        <v>109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21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137537.72855439613</v>
      </c>
      <c r="CJ23" s="22">
        <v>0</v>
      </c>
      <c r="CK23" s="22">
        <v>77632.030328927794</v>
      </c>
      <c r="CL23" s="22">
        <v>12.393260023837419</v>
      </c>
      <c r="CM23" s="22">
        <v>286496.05425048026</v>
      </c>
      <c r="CN23" s="22">
        <v>0</v>
      </c>
      <c r="CO23" s="22">
        <v>203518.16797290766</v>
      </c>
      <c r="CP23" s="22">
        <v>23939.596747336924</v>
      </c>
      <c r="CQ23" s="22">
        <v>8661385.6810623873</v>
      </c>
      <c r="CR23" s="22">
        <v>0</v>
      </c>
      <c r="CS23" s="22">
        <v>49476.670326712541</v>
      </c>
      <c r="CT23" s="22">
        <v>0</v>
      </c>
      <c r="CU23" s="22">
        <v>7081.8628707642411</v>
      </c>
      <c r="CV23" s="22">
        <v>2344.7837722296422</v>
      </c>
      <c r="CW23" s="22">
        <v>0</v>
      </c>
      <c r="CX23" s="22">
        <v>85908.029171172777</v>
      </c>
      <c r="CY23" s="22">
        <v>0</v>
      </c>
      <c r="CZ23" s="22">
        <v>674.43678433293826</v>
      </c>
      <c r="DA23" s="22">
        <v>0</v>
      </c>
      <c r="DB23" s="22">
        <v>1219.684898328107</v>
      </c>
      <c r="DC23" s="22">
        <v>0</v>
      </c>
      <c r="DD23" s="22">
        <v>0</v>
      </c>
      <c r="DE23" s="22">
        <v>0</v>
      </c>
      <c r="DF23" s="22">
        <v>0</v>
      </c>
      <c r="DG23" s="22">
        <v>0</v>
      </c>
      <c r="DH23" s="22">
        <v>0</v>
      </c>
      <c r="DI23" s="22">
        <v>0</v>
      </c>
      <c r="DJ23" s="22">
        <v>0</v>
      </c>
      <c r="DK23" s="22">
        <v>0</v>
      </c>
      <c r="DL23" s="22">
        <v>0</v>
      </c>
      <c r="DM23" s="22">
        <v>0</v>
      </c>
      <c r="DN23" s="22">
        <v>0</v>
      </c>
      <c r="DO23" s="22">
        <v>0</v>
      </c>
      <c r="DP23" s="22">
        <v>0</v>
      </c>
      <c r="DQ23" s="22">
        <v>0</v>
      </c>
      <c r="DR23" s="22">
        <v>0</v>
      </c>
      <c r="DS23" s="22">
        <v>0</v>
      </c>
      <c r="DT23" s="22">
        <v>0</v>
      </c>
      <c r="DU23" s="22">
        <v>0</v>
      </c>
      <c r="DV23" s="22">
        <v>0</v>
      </c>
      <c r="DW23" s="22">
        <v>0</v>
      </c>
      <c r="DX23" s="22">
        <v>0</v>
      </c>
      <c r="DY23" s="22">
        <v>0</v>
      </c>
      <c r="DZ23" s="22">
        <v>0</v>
      </c>
      <c r="EA23" s="22">
        <v>0</v>
      </c>
      <c r="EB23" s="22">
        <v>0</v>
      </c>
      <c r="EC23" s="22">
        <v>0</v>
      </c>
      <c r="ED23" s="22">
        <v>0</v>
      </c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2"/>
      <c r="EQ23" s="69">
        <f t="shared" si="0"/>
        <v>9537227.1199999992</v>
      </c>
      <c r="ER23" s="11"/>
      <c r="ES23" s="11"/>
    </row>
    <row r="24" spans="1:149" ht="24.95" customHeight="1">
      <c r="A24" s="37">
        <v>20</v>
      </c>
      <c r="B24" s="42">
        <v>23</v>
      </c>
      <c r="C24" s="13" t="s">
        <v>110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5003.1767517764656</v>
      </c>
      <c r="BY24" s="22">
        <v>10500.189957421044</v>
      </c>
      <c r="BZ24" s="22">
        <v>3173.7471726033177</v>
      </c>
      <c r="CA24" s="22">
        <v>0</v>
      </c>
      <c r="CB24" s="22">
        <v>57.540511999999993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78585.797195009654</v>
      </c>
      <c r="CN24" s="22">
        <v>0</v>
      </c>
      <c r="CO24" s="22">
        <v>0</v>
      </c>
      <c r="CP24" s="22">
        <v>19157.919517414219</v>
      </c>
      <c r="CQ24" s="22">
        <v>114778.95143887849</v>
      </c>
      <c r="CR24" s="22">
        <v>39300235.605568811</v>
      </c>
      <c r="CS24" s="22">
        <v>5526.9906622107765</v>
      </c>
      <c r="CT24" s="22">
        <v>0</v>
      </c>
      <c r="CU24" s="22">
        <v>0</v>
      </c>
      <c r="CV24" s="22">
        <v>4719.7373884533436</v>
      </c>
      <c r="CW24" s="22">
        <v>21676.42428854432</v>
      </c>
      <c r="CX24" s="22">
        <v>0</v>
      </c>
      <c r="CY24" s="22">
        <v>0</v>
      </c>
      <c r="CZ24" s="22">
        <v>55360.481985764643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2"/>
      <c r="EQ24" s="69">
        <f t="shared" si="0"/>
        <v>39618776.562438883</v>
      </c>
      <c r="ER24" s="11"/>
      <c r="ES24" s="11"/>
    </row>
    <row r="25" spans="1:149" ht="24.95" customHeight="1">
      <c r="A25" s="37">
        <v>21</v>
      </c>
      <c r="B25" s="42">
        <v>24</v>
      </c>
      <c r="C25" s="13" t="s">
        <v>111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21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117.35541227573775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  <c r="CR25" s="22">
        <v>0</v>
      </c>
      <c r="CS25" s="22">
        <v>0</v>
      </c>
      <c r="CT25" s="22">
        <v>77353.892683640122</v>
      </c>
      <c r="CU25" s="22">
        <v>74309032.059662461</v>
      </c>
      <c r="CV25" s="22">
        <v>989456.74381963501</v>
      </c>
      <c r="CW25" s="22">
        <v>476552.42728192889</v>
      </c>
      <c r="CX25" s="22">
        <v>40059.318966055238</v>
      </c>
      <c r="CY25" s="22">
        <v>0</v>
      </c>
      <c r="CZ25" s="22">
        <v>73933.938158704434</v>
      </c>
      <c r="DA25" s="22">
        <v>0</v>
      </c>
      <c r="DB25" s="22">
        <v>0</v>
      </c>
      <c r="DC25" s="22">
        <v>55717.857445427624</v>
      </c>
      <c r="DD25" s="22">
        <v>0</v>
      </c>
      <c r="DE25" s="22">
        <v>0</v>
      </c>
      <c r="DF25" s="22">
        <v>0</v>
      </c>
      <c r="DG25" s="22">
        <v>0</v>
      </c>
      <c r="DH25" s="22">
        <v>0</v>
      </c>
      <c r="DI25" s="22">
        <v>0</v>
      </c>
      <c r="DJ25" s="22">
        <v>0</v>
      </c>
      <c r="DK25" s="22">
        <v>0</v>
      </c>
      <c r="DL25" s="22">
        <v>0</v>
      </c>
      <c r="DM25" s="22">
        <v>0</v>
      </c>
      <c r="DN25" s="22">
        <v>0</v>
      </c>
      <c r="DO25" s="22">
        <v>0</v>
      </c>
      <c r="DP25" s="22">
        <v>0</v>
      </c>
      <c r="DQ25" s="22">
        <v>0</v>
      </c>
      <c r="DR25" s="22">
        <v>0</v>
      </c>
      <c r="DS25" s="22">
        <v>0</v>
      </c>
      <c r="DT25" s="22">
        <v>0</v>
      </c>
      <c r="DU25" s="22">
        <v>0</v>
      </c>
      <c r="DV25" s="22">
        <v>0</v>
      </c>
      <c r="DW25" s="22">
        <v>0</v>
      </c>
      <c r="DX25" s="22">
        <v>0</v>
      </c>
      <c r="DY25" s="22">
        <v>0</v>
      </c>
      <c r="DZ25" s="22">
        <v>0</v>
      </c>
      <c r="EA25" s="22">
        <v>0</v>
      </c>
      <c r="EB25" s="22">
        <v>0</v>
      </c>
      <c r="EC25" s="22">
        <v>0</v>
      </c>
      <c r="ED25" s="22">
        <v>0</v>
      </c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2"/>
      <c r="EQ25" s="69">
        <f t="shared" si="0"/>
        <v>76022223.593430147</v>
      </c>
      <c r="ER25" s="11"/>
      <c r="ES25" s="11"/>
    </row>
    <row r="26" spans="1:149" ht="24.95" customHeight="1">
      <c r="A26" s="36">
        <v>22</v>
      </c>
      <c r="B26" s="42">
        <v>25</v>
      </c>
      <c r="C26" s="13" t="s">
        <v>112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21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0</v>
      </c>
      <c r="BS26" s="22">
        <v>0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0</v>
      </c>
      <c r="CC26" s="22">
        <v>0</v>
      </c>
      <c r="CD26" s="22">
        <v>0</v>
      </c>
      <c r="CE26" s="22">
        <v>0</v>
      </c>
      <c r="CF26" s="22">
        <v>0</v>
      </c>
      <c r="CG26" s="22">
        <v>0</v>
      </c>
      <c r="CH26" s="22">
        <v>0</v>
      </c>
      <c r="CI26" s="22">
        <v>0</v>
      </c>
      <c r="CJ26" s="22">
        <v>0</v>
      </c>
      <c r="CK26" s="22">
        <v>0</v>
      </c>
      <c r="CL26" s="22">
        <v>4525.7409069901578</v>
      </c>
      <c r="CM26" s="22">
        <v>2722.9053047290522</v>
      </c>
      <c r="CN26" s="22">
        <v>0</v>
      </c>
      <c r="CO26" s="22">
        <v>818.80355756349957</v>
      </c>
      <c r="CP26" s="22">
        <v>671710.48417327122</v>
      </c>
      <c r="CQ26" s="22">
        <v>37775.677842025652</v>
      </c>
      <c r="CR26" s="22">
        <v>3727.1127811131273</v>
      </c>
      <c r="CS26" s="22">
        <v>2115358.242859086</v>
      </c>
      <c r="CT26" s="22">
        <v>282.76723278824369</v>
      </c>
      <c r="CU26" s="22">
        <v>4312623.8284915425</v>
      </c>
      <c r="CV26" s="22">
        <v>22730758.844245013</v>
      </c>
      <c r="CW26" s="22">
        <v>243508.92436364925</v>
      </c>
      <c r="CX26" s="22">
        <v>301504.37834996334</v>
      </c>
      <c r="CY26" s="22">
        <v>0</v>
      </c>
      <c r="CZ26" s="22">
        <v>24210.967519241192</v>
      </c>
      <c r="DA26" s="22">
        <v>0</v>
      </c>
      <c r="DB26" s="22">
        <v>2782.4115908171625</v>
      </c>
      <c r="DC26" s="22">
        <v>0</v>
      </c>
      <c r="DD26" s="22">
        <v>0</v>
      </c>
      <c r="DE26" s="22">
        <v>0</v>
      </c>
      <c r="DF26" s="22">
        <v>0</v>
      </c>
      <c r="DG26" s="22">
        <v>0</v>
      </c>
      <c r="DH26" s="22">
        <v>0</v>
      </c>
      <c r="DI26" s="22">
        <v>0</v>
      </c>
      <c r="DJ26" s="22">
        <v>0</v>
      </c>
      <c r="DK26" s="22">
        <v>0</v>
      </c>
      <c r="DL26" s="22">
        <v>0</v>
      </c>
      <c r="DM26" s="22">
        <v>0</v>
      </c>
      <c r="DN26" s="22">
        <v>0</v>
      </c>
      <c r="DO26" s="22">
        <v>0</v>
      </c>
      <c r="DP26" s="22">
        <v>0</v>
      </c>
      <c r="DQ26" s="22">
        <v>0</v>
      </c>
      <c r="DR26" s="22">
        <v>0</v>
      </c>
      <c r="DS26" s="22">
        <v>0</v>
      </c>
      <c r="DT26" s="22">
        <v>0</v>
      </c>
      <c r="DU26" s="22">
        <v>0</v>
      </c>
      <c r="DV26" s="22">
        <v>0</v>
      </c>
      <c r="DW26" s="22">
        <v>0</v>
      </c>
      <c r="DX26" s="22">
        <v>0</v>
      </c>
      <c r="DY26" s="22">
        <v>0</v>
      </c>
      <c r="DZ26" s="22">
        <v>0</v>
      </c>
      <c r="EA26" s="22">
        <v>0</v>
      </c>
      <c r="EB26" s="22">
        <v>0</v>
      </c>
      <c r="EC26" s="22">
        <v>0</v>
      </c>
      <c r="ED26" s="22">
        <v>0</v>
      </c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2"/>
      <c r="EQ26" s="69">
        <f t="shared" si="0"/>
        <v>30452311.089217797</v>
      </c>
      <c r="ER26" s="11"/>
      <c r="ES26" s="11"/>
    </row>
    <row r="27" spans="1:149" ht="24.95" customHeight="1">
      <c r="A27" s="37">
        <v>23</v>
      </c>
      <c r="B27" s="42">
        <v>26</v>
      </c>
      <c r="C27" s="13" t="s">
        <v>113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  <c r="CO27" s="22">
        <v>0</v>
      </c>
      <c r="CP27" s="22">
        <v>5407.3991969595963</v>
      </c>
      <c r="CQ27" s="22">
        <v>65663.691048084671</v>
      </c>
      <c r="CR27" s="22">
        <v>0</v>
      </c>
      <c r="CS27" s="22">
        <v>0</v>
      </c>
      <c r="CT27" s="22">
        <v>0</v>
      </c>
      <c r="CU27" s="22">
        <v>0</v>
      </c>
      <c r="CV27" s="22">
        <v>256003.00695550247</v>
      </c>
      <c r="CW27" s="22">
        <v>55822.970404633066</v>
      </c>
      <c r="CX27" s="22">
        <v>0</v>
      </c>
      <c r="CY27" s="22">
        <v>608636.33945889887</v>
      </c>
      <c r="CZ27" s="22">
        <v>478608.39343176351</v>
      </c>
      <c r="DA27" s="22">
        <v>2149879.1067596688</v>
      </c>
      <c r="DB27" s="22">
        <v>369187.84058914566</v>
      </c>
      <c r="DC27" s="22">
        <v>5520.4151988190652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0</v>
      </c>
      <c r="DL27" s="22">
        <v>0</v>
      </c>
      <c r="DM27" s="22">
        <v>0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2"/>
      <c r="EQ27" s="69">
        <f t="shared" si="0"/>
        <v>3994729.1630434757</v>
      </c>
      <c r="ER27" s="11"/>
      <c r="ES27" s="11"/>
    </row>
    <row r="28" spans="1:149" ht="24.95" customHeight="1">
      <c r="A28" s="37">
        <v>24</v>
      </c>
      <c r="B28" s="42">
        <v>27</v>
      </c>
      <c r="C28" s="13" t="s">
        <v>114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21">
        <v>0</v>
      </c>
      <c r="BF28" s="22">
        <v>0</v>
      </c>
      <c r="BG28" s="22">
        <v>0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2">
        <v>0</v>
      </c>
      <c r="BR28" s="22">
        <v>0</v>
      </c>
      <c r="BS28" s="22">
        <v>0</v>
      </c>
      <c r="BT28" s="22">
        <v>0</v>
      </c>
      <c r="BU28" s="22">
        <v>0</v>
      </c>
      <c r="BV28" s="22">
        <v>0</v>
      </c>
      <c r="BW28" s="22">
        <v>0</v>
      </c>
      <c r="BX28" s="22">
        <v>0</v>
      </c>
      <c r="BY28" s="22">
        <v>0</v>
      </c>
      <c r="BZ28" s="22">
        <v>0</v>
      </c>
      <c r="CA28" s="22">
        <v>0</v>
      </c>
      <c r="CB28" s="22">
        <v>0</v>
      </c>
      <c r="CC28" s="22">
        <v>0</v>
      </c>
      <c r="CD28" s="22">
        <v>0</v>
      </c>
      <c r="CE28" s="22">
        <v>0</v>
      </c>
      <c r="CF28" s="22">
        <v>0</v>
      </c>
      <c r="CG28" s="22">
        <v>0</v>
      </c>
      <c r="CH28" s="22">
        <v>0</v>
      </c>
      <c r="CI28" s="22">
        <v>0</v>
      </c>
      <c r="CJ28" s="22">
        <v>0</v>
      </c>
      <c r="CK28" s="22">
        <v>20243.102827081697</v>
      </c>
      <c r="CL28" s="22">
        <v>4698.0625119875058</v>
      </c>
      <c r="CM28" s="22">
        <v>0</v>
      </c>
      <c r="CN28" s="22">
        <v>0</v>
      </c>
      <c r="CO28" s="22">
        <v>2535.5505594423407</v>
      </c>
      <c r="CP28" s="22">
        <v>41351.574472147026</v>
      </c>
      <c r="CQ28" s="22">
        <v>114168.2551613262</v>
      </c>
      <c r="CR28" s="22">
        <v>4278.9434441034919</v>
      </c>
      <c r="CS28" s="22">
        <v>860.07505861889933</v>
      </c>
      <c r="CT28" s="22">
        <v>0</v>
      </c>
      <c r="CU28" s="22">
        <v>8114.5414912071974</v>
      </c>
      <c r="CV28" s="22">
        <v>0</v>
      </c>
      <c r="CW28" s="22">
        <v>435965.4754862407</v>
      </c>
      <c r="CX28" s="22">
        <v>7676531.1816960145</v>
      </c>
      <c r="CY28" s="22">
        <v>0</v>
      </c>
      <c r="CZ28" s="22">
        <v>14543645.69607332</v>
      </c>
      <c r="DA28" s="22">
        <v>546382.31780346378</v>
      </c>
      <c r="DB28" s="22">
        <v>4426.9661693860871</v>
      </c>
      <c r="DC28" s="22">
        <v>52102.294282703915</v>
      </c>
      <c r="DD28" s="22">
        <v>0</v>
      </c>
      <c r="DE28" s="22">
        <v>0</v>
      </c>
      <c r="DF28" s="22">
        <v>0</v>
      </c>
      <c r="DG28" s="22">
        <v>0</v>
      </c>
      <c r="DH28" s="22">
        <v>0</v>
      </c>
      <c r="DI28" s="22">
        <v>0</v>
      </c>
      <c r="DJ28" s="22">
        <v>0</v>
      </c>
      <c r="DK28" s="22">
        <v>0</v>
      </c>
      <c r="DL28" s="22">
        <v>0</v>
      </c>
      <c r="DM28" s="22">
        <v>0</v>
      </c>
      <c r="DN28" s="22">
        <v>0</v>
      </c>
      <c r="DO28" s="22">
        <v>0</v>
      </c>
      <c r="DP28" s="22">
        <v>0</v>
      </c>
      <c r="DQ28" s="22">
        <v>0</v>
      </c>
      <c r="DR28" s="22">
        <v>0</v>
      </c>
      <c r="DS28" s="22">
        <v>0</v>
      </c>
      <c r="DT28" s="22">
        <v>0</v>
      </c>
      <c r="DU28" s="22">
        <v>0</v>
      </c>
      <c r="DV28" s="22">
        <v>0</v>
      </c>
      <c r="DW28" s="22">
        <v>0</v>
      </c>
      <c r="DX28" s="22">
        <v>0</v>
      </c>
      <c r="DY28" s="22">
        <v>0</v>
      </c>
      <c r="DZ28" s="22">
        <v>0</v>
      </c>
      <c r="EA28" s="22">
        <v>0</v>
      </c>
      <c r="EB28" s="22">
        <v>0</v>
      </c>
      <c r="EC28" s="22">
        <v>0</v>
      </c>
      <c r="ED28" s="22">
        <v>0</v>
      </c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2"/>
      <c r="EQ28" s="69">
        <f t="shared" si="0"/>
        <v>23455304.037037045</v>
      </c>
      <c r="ER28" s="11"/>
      <c r="ES28" s="11"/>
    </row>
    <row r="29" spans="1:149" ht="24.95" customHeight="1">
      <c r="A29" s="36">
        <v>25</v>
      </c>
      <c r="B29" s="42">
        <v>28</v>
      </c>
      <c r="C29" s="13" t="s">
        <v>115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21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0</v>
      </c>
      <c r="BQ29" s="22">
        <v>0</v>
      </c>
      <c r="BR29" s="22">
        <v>0</v>
      </c>
      <c r="BS29" s="22">
        <v>0</v>
      </c>
      <c r="BT29" s="22">
        <v>0</v>
      </c>
      <c r="BU29" s="22">
        <v>0</v>
      </c>
      <c r="BV29" s="22">
        <v>0</v>
      </c>
      <c r="BW29" s="22">
        <v>0</v>
      </c>
      <c r="BX29" s="22">
        <v>0</v>
      </c>
      <c r="BY29" s="22">
        <v>0</v>
      </c>
      <c r="BZ29" s="22">
        <v>0</v>
      </c>
      <c r="CA29" s="22">
        <v>0</v>
      </c>
      <c r="CB29" s="22">
        <v>114.28562650701112</v>
      </c>
      <c r="CC29" s="22">
        <v>0</v>
      </c>
      <c r="CD29" s="22">
        <v>0</v>
      </c>
      <c r="CE29" s="22">
        <v>0</v>
      </c>
      <c r="CF29" s="22">
        <v>0</v>
      </c>
      <c r="CG29" s="22">
        <v>0</v>
      </c>
      <c r="CH29" s="22">
        <v>0</v>
      </c>
      <c r="CI29" s="22">
        <v>3249.1161334530079</v>
      </c>
      <c r="CJ29" s="22">
        <v>0</v>
      </c>
      <c r="CK29" s="22">
        <v>0</v>
      </c>
      <c r="CL29" s="22">
        <v>0</v>
      </c>
      <c r="CM29" s="22">
        <v>1622.8608247805873</v>
      </c>
      <c r="CN29" s="22">
        <v>0</v>
      </c>
      <c r="CO29" s="22">
        <v>0</v>
      </c>
      <c r="CP29" s="22">
        <v>1811.4034430195752</v>
      </c>
      <c r="CQ29" s="22">
        <v>1054.8595361073817</v>
      </c>
      <c r="CR29" s="22">
        <v>20.285760309757343</v>
      </c>
      <c r="CS29" s="22">
        <v>10366.534719445808</v>
      </c>
      <c r="CT29" s="22">
        <v>0</v>
      </c>
      <c r="CU29" s="22">
        <v>38357.4367200423</v>
      </c>
      <c r="CV29" s="22">
        <v>466528.69152029417</v>
      </c>
      <c r="CW29" s="22">
        <v>3466749.4488925529</v>
      </c>
      <c r="CX29" s="22">
        <v>1322100.8304396586</v>
      </c>
      <c r="CY29" s="22">
        <v>0</v>
      </c>
      <c r="CZ29" s="22">
        <v>650.99033410042296</v>
      </c>
      <c r="DA29" s="22">
        <v>0</v>
      </c>
      <c r="DB29" s="22">
        <v>77946.009471363679</v>
      </c>
      <c r="DC29" s="22">
        <v>112502.92657836519</v>
      </c>
      <c r="DD29" s="22">
        <v>0</v>
      </c>
      <c r="DE29" s="22">
        <v>0</v>
      </c>
      <c r="DF29" s="22">
        <v>0</v>
      </c>
      <c r="DG29" s="22">
        <v>0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  <c r="DQ29" s="22">
        <v>0</v>
      </c>
      <c r="DR29" s="22">
        <v>0</v>
      </c>
      <c r="DS29" s="22">
        <v>0</v>
      </c>
      <c r="DT29" s="22">
        <v>0</v>
      </c>
      <c r="DU29" s="22">
        <v>0</v>
      </c>
      <c r="DV29" s="22">
        <v>0</v>
      </c>
      <c r="DW29" s="22">
        <v>0</v>
      </c>
      <c r="DX29" s="22">
        <v>0</v>
      </c>
      <c r="DY29" s="22">
        <v>0</v>
      </c>
      <c r="DZ29" s="22">
        <v>0</v>
      </c>
      <c r="EA29" s="22">
        <v>0</v>
      </c>
      <c r="EB29" s="22">
        <v>0</v>
      </c>
      <c r="EC29" s="22">
        <v>0</v>
      </c>
      <c r="ED29" s="22">
        <v>0</v>
      </c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2"/>
      <c r="EQ29" s="69">
        <f t="shared" si="0"/>
        <v>5503075.6799999997</v>
      </c>
      <c r="ER29" s="11"/>
      <c r="ES29" s="11"/>
    </row>
    <row r="30" spans="1:149" ht="24.95" customHeight="1">
      <c r="A30" s="37">
        <v>26</v>
      </c>
      <c r="B30" s="42">
        <v>29</v>
      </c>
      <c r="C30" s="13" t="s">
        <v>116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21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341.95444740025772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2115.0391726788575</v>
      </c>
      <c r="CJ30" s="22">
        <v>0</v>
      </c>
      <c r="CK30" s="22">
        <v>0</v>
      </c>
      <c r="CL30" s="22">
        <v>8463.6414762282348</v>
      </c>
      <c r="CM30" s="22">
        <v>0</v>
      </c>
      <c r="CN30" s="22">
        <v>0</v>
      </c>
      <c r="CO30" s="22">
        <v>0</v>
      </c>
      <c r="CP30" s="22">
        <v>0</v>
      </c>
      <c r="CQ30" s="22">
        <v>2196.9817730285431</v>
      </c>
      <c r="CR30" s="22">
        <v>5831.8574992790336</v>
      </c>
      <c r="CS30" s="22">
        <v>793.22743615237607</v>
      </c>
      <c r="CT30" s="22">
        <v>0</v>
      </c>
      <c r="CU30" s="22">
        <v>0</v>
      </c>
      <c r="CV30" s="22">
        <v>316959.27928852988</v>
      </c>
      <c r="CW30" s="22">
        <v>148146.15188854278</v>
      </c>
      <c r="CX30" s="22">
        <v>10237.24687985023</v>
      </c>
      <c r="CY30" s="22">
        <v>0</v>
      </c>
      <c r="CZ30" s="22">
        <v>156738.3618938741</v>
      </c>
      <c r="DA30" s="22">
        <v>19992.139275769619</v>
      </c>
      <c r="DB30" s="22">
        <v>0</v>
      </c>
      <c r="DC30" s="22">
        <v>11440988.390968667</v>
      </c>
      <c r="DD30" s="22">
        <v>0</v>
      </c>
      <c r="DE30" s="22">
        <v>0</v>
      </c>
      <c r="DF30" s="22">
        <v>0</v>
      </c>
      <c r="DG30" s="22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0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0</v>
      </c>
      <c r="DT30" s="22">
        <v>0</v>
      </c>
      <c r="DU30" s="22">
        <v>0</v>
      </c>
      <c r="DV30" s="22">
        <v>0</v>
      </c>
      <c r="DW30" s="22">
        <v>0</v>
      </c>
      <c r="DX30" s="22">
        <v>0</v>
      </c>
      <c r="DY30" s="22">
        <v>0</v>
      </c>
      <c r="DZ30" s="22">
        <v>0</v>
      </c>
      <c r="EA30" s="22">
        <v>0</v>
      </c>
      <c r="EB30" s="22">
        <v>0</v>
      </c>
      <c r="EC30" s="22">
        <v>0</v>
      </c>
      <c r="ED30" s="22">
        <v>0</v>
      </c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2"/>
      <c r="EQ30" s="69">
        <f t="shared" si="0"/>
        <v>12112804.272000002</v>
      </c>
      <c r="ER30" s="11"/>
      <c r="ES30" s="11"/>
    </row>
    <row r="31" spans="1:149" ht="24.95" customHeight="1">
      <c r="A31" s="37">
        <v>27</v>
      </c>
      <c r="B31" s="42">
        <v>30</v>
      </c>
      <c r="C31" s="13" t="s">
        <v>117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21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12828.192126836164</v>
      </c>
      <c r="CM31" s="22">
        <v>0</v>
      </c>
      <c r="CN31" s="22">
        <v>0</v>
      </c>
      <c r="CO31" s="22">
        <v>0</v>
      </c>
      <c r="CP31" s="22">
        <v>0</v>
      </c>
      <c r="CQ31" s="22">
        <v>0</v>
      </c>
      <c r="CR31" s="22">
        <v>4134.7953621000233</v>
      </c>
      <c r="CS31" s="22">
        <v>3462.6065568571817</v>
      </c>
      <c r="CT31" s="22">
        <v>0</v>
      </c>
      <c r="CU31" s="22">
        <v>0</v>
      </c>
      <c r="CV31" s="22">
        <v>395991.48161442589</v>
      </c>
      <c r="CW31" s="22">
        <v>0</v>
      </c>
      <c r="CX31" s="22">
        <v>25692.872361955586</v>
      </c>
      <c r="CY31" s="22">
        <v>0</v>
      </c>
      <c r="CZ31" s="22">
        <v>0</v>
      </c>
      <c r="DA31" s="22">
        <v>0</v>
      </c>
      <c r="DB31" s="22">
        <v>0</v>
      </c>
      <c r="DC31" s="22">
        <v>1082406.9639778256</v>
      </c>
      <c r="DD31" s="22">
        <v>0</v>
      </c>
      <c r="DE31" s="22">
        <v>0</v>
      </c>
      <c r="DF31" s="22">
        <v>0</v>
      </c>
      <c r="DG31" s="22">
        <v>0</v>
      </c>
      <c r="DH31" s="22">
        <v>0</v>
      </c>
      <c r="DI31" s="22">
        <v>0</v>
      </c>
      <c r="DJ31" s="22">
        <v>0</v>
      </c>
      <c r="DK31" s="22">
        <v>0</v>
      </c>
      <c r="DL31" s="22">
        <v>0</v>
      </c>
      <c r="DM31" s="22">
        <v>0</v>
      </c>
      <c r="DN31" s="22">
        <v>0</v>
      </c>
      <c r="DO31" s="22">
        <v>0</v>
      </c>
      <c r="DP31" s="22">
        <v>0</v>
      </c>
      <c r="DQ31" s="22">
        <v>0</v>
      </c>
      <c r="DR31" s="22">
        <v>0</v>
      </c>
      <c r="DS31" s="22">
        <v>0</v>
      </c>
      <c r="DT31" s="22">
        <v>0</v>
      </c>
      <c r="DU31" s="22">
        <v>0</v>
      </c>
      <c r="DV31" s="22">
        <v>0</v>
      </c>
      <c r="DW31" s="22">
        <v>0</v>
      </c>
      <c r="DX31" s="22">
        <v>0</v>
      </c>
      <c r="DY31" s="22">
        <v>0</v>
      </c>
      <c r="DZ31" s="22">
        <v>0</v>
      </c>
      <c r="EA31" s="22">
        <v>0</v>
      </c>
      <c r="EB31" s="22">
        <v>0</v>
      </c>
      <c r="EC31" s="22">
        <v>0</v>
      </c>
      <c r="ED31" s="22">
        <v>0</v>
      </c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2"/>
      <c r="EQ31" s="69">
        <f t="shared" si="0"/>
        <v>1524516.9120000005</v>
      </c>
      <c r="ER31" s="11"/>
      <c r="ES31" s="11"/>
    </row>
    <row r="32" spans="1:149" ht="24.95" customHeight="1">
      <c r="A32" s="36">
        <v>28</v>
      </c>
      <c r="B32" s="42">
        <v>31</v>
      </c>
      <c r="C32" s="13" t="s">
        <v>118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21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v>0</v>
      </c>
      <c r="CD32" s="22">
        <v>0</v>
      </c>
      <c r="CE32" s="22">
        <v>0</v>
      </c>
      <c r="CF32" s="22">
        <v>0</v>
      </c>
      <c r="CG32" s="22">
        <v>0</v>
      </c>
      <c r="CH32" s="22">
        <v>0</v>
      </c>
      <c r="CI32" s="22">
        <v>64784.033860389362</v>
      </c>
      <c r="CJ32" s="22">
        <v>0</v>
      </c>
      <c r="CK32" s="22">
        <v>8141.1235196141142</v>
      </c>
      <c r="CL32" s="22">
        <v>606950.73976651987</v>
      </c>
      <c r="CM32" s="22">
        <v>0</v>
      </c>
      <c r="CN32" s="22">
        <v>0</v>
      </c>
      <c r="CO32" s="22">
        <v>0</v>
      </c>
      <c r="CP32" s="22">
        <v>0</v>
      </c>
      <c r="CQ32" s="22">
        <v>37546.691890267473</v>
      </c>
      <c r="CR32" s="22">
        <v>0</v>
      </c>
      <c r="CS32" s="22">
        <v>18146527.168521713</v>
      </c>
      <c r="CT32" s="22">
        <v>0</v>
      </c>
      <c r="CU32" s="22">
        <v>0</v>
      </c>
      <c r="CV32" s="22">
        <v>151877.75103983877</v>
      </c>
      <c r="CW32" s="22">
        <v>2610.7380840406086</v>
      </c>
      <c r="CX32" s="22">
        <v>1010.6082905963646</v>
      </c>
      <c r="CY32" s="22">
        <v>0</v>
      </c>
      <c r="CZ32" s="22">
        <v>0</v>
      </c>
      <c r="DA32" s="22">
        <v>0</v>
      </c>
      <c r="DB32" s="22">
        <v>11369.343269209103</v>
      </c>
      <c r="DC32" s="22">
        <v>0</v>
      </c>
      <c r="DD32" s="22">
        <v>0</v>
      </c>
      <c r="DE32" s="22">
        <v>0</v>
      </c>
      <c r="DF32" s="22">
        <v>0</v>
      </c>
      <c r="DG32" s="22">
        <v>0</v>
      </c>
      <c r="DH32" s="22">
        <v>0</v>
      </c>
      <c r="DI32" s="22">
        <v>0</v>
      </c>
      <c r="DJ32" s="22">
        <v>0</v>
      </c>
      <c r="DK32" s="22">
        <v>0</v>
      </c>
      <c r="DL32" s="22">
        <v>0</v>
      </c>
      <c r="DM32" s="22">
        <v>0</v>
      </c>
      <c r="DN32" s="22">
        <v>0</v>
      </c>
      <c r="DO32" s="22">
        <v>0</v>
      </c>
      <c r="DP32" s="22">
        <v>0</v>
      </c>
      <c r="DQ32" s="22">
        <v>0</v>
      </c>
      <c r="DR32" s="22">
        <v>0</v>
      </c>
      <c r="DS32" s="22">
        <v>0</v>
      </c>
      <c r="DT32" s="22">
        <v>0</v>
      </c>
      <c r="DU32" s="22">
        <v>0</v>
      </c>
      <c r="DV32" s="22">
        <v>0</v>
      </c>
      <c r="DW32" s="22">
        <v>0</v>
      </c>
      <c r="DX32" s="22">
        <v>0</v>
      </c>
      <c r="DY32" s="22">
        <v>0</v>
      </c>
      <c r="DZ32" s="22">
        <v>0</v>
      </c>
      <c r="EA32" s="22">
        <v>0</v>
      </c>
      <c r="EB32" s="22">
        <v>0</v>
      </c>
      <c r="EC32" s="22">
        <v>0</v>
      </c>
      <c r="ED32" s="22">
        <v>0</v>
      </c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2"/>
      <c r="EQ32" s="69">
        <f t="shared" si="0"/>
        <v>19030818.198242195</v>
      </c>
      <c r="ER32" s="11"/>
      <c r="ES32" s="11"/>
    </row>
    <row r="33" spans="1:149" ht="24.95" customHeight="1">
      <c r="A33" s="37">
        <v>29</v>
      </c>
      <c r="B33" s="42">
        <v>32</v>
      </c>
      <c r="C33" s="13" t="s">
        <v>119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21">
        <v>0</v>
      </c>
      <c r="BF33" s="22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0</v>
      </c>
      <c r="BO33" s="22">
        <v>0</v>
      </c>
      <c r="BP33" s="22">
        <v>0</v>
      </c>
      <c r="BQ33" s="22">
        <v>0</v>
      </c>
      <c r="BR33" s="22">
        <v>0</v>
      </c>
      <c r="BS33" s="22">
        <v>0</v>
      </c>
      <c r="BT33" s="22">
        <v>0</v>
      </c>
      <c r="BU33" s="22">
        <v>0</v>
      </c>
      <c r="BV33" s="22">
        <v>0</v>
      </c>
      <c r="BW33" s="22">
        <v>0</v>
      </c>
      <c r="BX33" s="22">
        <v>0</v>
      </c>
      <c r="BY33" s="22">
        <v>0</v>
      </c>
      <c r="BZ33" s="22">
        <v>0</v>
      </c>
      <c r="CA33" s="22">
        <v>0</v>
      </c>
      <c r="CB33" s="22">
        <v>0</v>
      </c>
      <c r="CC33" s="22">
        <v>3375.7266662099532</v>
      </c>
      <c r="CD33" s="22">
        <v>0</v>
      </c>
      <c r="CE33" s="22">
        <v>0</v>
      </c>
      <c r="CF33" s="22">
        <v>0</v>
      </c>
      <c r="CG33" s="22">
        <v>0</v>
      </c>
      <c r="CH33" s="22">
        <v>0</v>
      </c>
      <c r="CI33" s="22">
        <v>25978.8844246507</v>
      </c>
      <c r="CJ33" s="22">
        <v>418.9288253173944</v>
      </c>
      <c r="CK33" s="22">
        <v>0</v>
      </c>
      <c r="CL33" s="22">
        <v>511.89819683757111</v>
      </c>
      <c r="CM33" s="22">
        <v>8544.9969022212608</v>
      </c>
      <c r="CN33" s="22">
        <v>0</v>
      </c>
      <c r="CO33" s="22">
        <v>0</v>
      </c>
      <c r="CP33" s="22">
        <v>44692.922373568581</v>
      </c>
      <c r="CQ33" s="22">
        <v>118224.32493069685</v>
      </c>
      <c r="CR33" s="22">
        <v>0</v>
      </c>
      <c r="CS33" s="22">
        <v>505870.22629001521</v>
      </c>
      <c r="CT33" s="22">
        <v>0</v>
      </c>
      <c r="CU33" s="22">
        <v>5524291.5384256663</v>
      </c>
      <c r="CV33" s="22">
        <v>26933.523626608807</v>
      </c>
      <c r="CW33" s="22">
        <v>0</v>
      </c>
      <c r="CX33" s="22">
        <v>0</v>
      </c>
      <c r="CY33" s="22">
        <v>0</v>
      </c>
      <c r="CZ33" s="22">
        <v>44639.651853253898</v>
      </c>
      <c r="DA33" s="22">
        <v>0</v>
      </c>
      <c r="DB33" s="22">
        <v>430818.01748495473</v>
      </c>
      <c r="DC33" s="22">
        <v>0</v>
      </c>
      <c r="DD33" s="22">
        <v>0</v>
      </c>
      <c r="DE33" s="22">
        <v>0</v>
      </c>
      <c r="DF33" s="22">
        <v>0</v>
      </c>
      <c r="DG33" s="22">
        <v>0</v>
      </c>
      <c r="DH33" s="22">
        <v>0</v>
      </c>
      <c r="DI33" s="22">
        <v>0</v>
      </c>
      <c r="DJ33" s="22">
        <v>0</v>
      </c>
      <c r="DK33" s="22">
        <v>0</v>
      </c>
      <c r="DL33" s="22">
        <v>0</v>
      </c>
      <c r="DM33" s="22">
        <v>0</v>
      </c>
      <c r="DN33" s="22">
        <v>0</v>
      </c>
      <c r="DO33" s="22">
        <v>0</v>
      </c>
      <c r="DP33" s="22">
        <v>0</v>
      </c>
      <c r="DQ33" s="22">
        <v>0</v>
      </c>
      <c r="DR33" s="22">
        <v>0</v>
      </c>
      <c r="DS33" s="22">
        <v>0</v>
      </c>
      <c r="DT33" s="22">
        <v>0</v>
      </c>
      <c r="DU33" s="22">
        <v>0</v>
      </c>
      <c r="DV33" s="22">
        <v>0</v>
      </c>
      <c r="DW33" s="22">
        <v>0</v>
      </c>
      <c r="DX33" s="22">
        <v>0</v>
      </c>
      <c r="DY33" s="22">
        <v>0</v>
      </c>
      <c r="DZ33" s="22">
        <v>0</v>
      </c>
      <c r="EA33" s="22">
        <v>0</v>
      </c>
      <c r="EB33" s="22">
        <v>0</v>
      </c>
      <c r="EC33" s="22">
        <v>0</v>
      </c>
      <c r="ED33" s="22">
        <v>0</v>
      </c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2"/>
      <c r="EQ33" s="69">
        <f t="shared" si="0"/>
        <v>6734300.6400000015</v>
      </c>
      <c r="ER33" s="11"/>
      <c r="ES33" s="11"/>
    </row>
    <row r="34" spans="1:149" ht="24.95" customHeight="1">
      <c r="A34" s="37">
        <v>30</v>
      </c>
      <c r="B34" s="42">
        <v>33</v>
      </c>
      <c r="C34" s="13" t="s">
        <v>120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21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0</v>
      </c>
      <c r="CE34" s="22">
        <v>0</v>
      </c>
      <c r="CF34" s="22">
        <v>0</v>
      </c>
      <c r="CG34" s="22">
        <v>0</v>
      </c>
      <c r="CH34" s="22">
        <v>0</v>
      </c>
      <c r="CI34" s="22">
        <v>0</v>
      </c>
      <c r="CJ34" s="22">
        <v>0</v>
      </c>
      <c r="CK34" s="22">
        <v>0</v>
      </c>
      <c r="CL34" s="22">
        <v>0</v>
      </c>
      <c r="CM34" s="22">
        <v>0</v>
      </c>
      <c r="CN34" s="22">
        <v>0</v>
      </c>
      <c r="CO34" s="22">
        <v>0</v>
      </c>
      <c r="CP34" s="22">
        <v>0</v>
      </c>
      <c r="CQ34" s="22">
        <v>0</v>
      </c>
      <c r="CR34" s="22">
        <v>0</v>
      </c>
      <c r="CS34" s="22">
        <v>0</v>
      </c>
      <c r="CT34" s="22">
        <v>0</v>
      </c>
      <c r="CU34" s="22">
        <v>0</v>
      </c>
      <c r="CV34" s="22">
        <v>0</v>
      </c>
      <c r="CW34" s="22">
        <v>0</v>
      </c>
      <c r="CX34" s="22">
        <v>0</v>
      </c>
      <c r="CY34" s="22">
        <v>0</v>
      </c>
      <c r="CZ34" s="22">
        <v>0</v>
      </c>
      <c r="DA34" s="22">
        <v>0</v>
      </c>
      <c r="DB34" s="22">
        <v>0</v>
      </c>
      <c r="DC34" s="22">
        <v>0</v>
      </c>
      <c r="DD34" s="22">
        <v>0</v>
      </c>
      <c r="DE34" s="22">
        <v>0</v>
      </c>
      <c r="DF34" s="22">
        <v>0</v>
      </c>
      <c r="DG34" s="22">
        <v>0</v>
      </c>
      <c r="DH34" s="22">
        <v>0</v>
      </c>
      <c r="DI34" s="22">
        <v>0</v>
      </c>
      <c r="DJ34" s="22">
        <v>0</v>
      </c>
      <c r="DK34" s="22">
        <v>0</v>
      </c>
      <c r="DL34" s="22">
        <v>0</v>
      </c>
      <c r="DM34" s="22">
        <v>0</v>
      </c>
      <c r="DN34" s="22">
        <v>0</v>
      </c>
      <c r="DO34" s="22">
        <v>0</v>
      </c>
      <c r="DP34" s="22">
        <v>0</v>
      </c>
      <c r="DQ34" s="22">
        <v>0</v>
      </c>
      <c r="DR34" s="22">
        <v>0</v>
      </c>
      <c r="DS34" s="22">
        <v>0</v>
      </c>
      <c r="DT34" s="22">
        <v>0</v>
      </c>
      <c r="DU34" s="22">
        <v>824791.97777777782</v>
      </c>
      <c r="DV34" s="22">
        <v>0</v>
      </c>
      <c r="DW34" s="22">
        <v>0</v>
      </c>
      <c r="DX34" s="22">
        <v>0</v>
      </c>
      <c r="DY34" s="22">
        <v>0</v>
      </c>
      <c r="DZ34" s="22">
        <v>0</v>
      </c>
      <c r="EA34" s="22">
        <v>0</v>
      </c>
      <c r="EB34" s="22">
        <v>0</v>
      </c>
      <c r="EC34" s="22">
        <v>0</v>
      </c>
      <c r="ED34" s="22">
        <v>0</v>
      </c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2"/>
      <c r="EQ34" s="69">
        <f t="shared" si="0"/>
        <v>824791.97777777782</v>
      </c>
      <c r="ER34" s="11"/>
      <c r="ES34" s="11"/>
    </row>
    <row r="35" spans="1:149" ht="24.95" customHeight="1">
      <c r="A35" s="36">
        <v>31</v>
      </c>
      <c r="B35" s="42">
        <v>35</v>
      </c>
      <c r="C35" s="13" t="s">
        <v>11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13157157</v>
      </c>
      <c r="CB35" s="22">
        <v>82821687.946643978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2"/>
      <c r="EQ35" s="69">
        <f t="shared" si="0"/>
        <v>95978844.946643978</v>
      </c>
      <c r="ER35" s="11"/>
      <c r="ES35" s="11"/>
    </row>
    <row r="36" spans="1:149" ht="24.95" customHeight="1">
      <c r="A36" s="37">
        <v>32</v>
      </c>
      <c r="B36" s="42" t="s">
        <v>121</v>
      </c>
      <c r="C36" s="13" t="s">
        <v>12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21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8813373</v>
      </c>
      <c r="CC36" s="22">
        <v>0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2">
        <v>0</v>
      </c>
      <c r="CT36" s="22">
        <v>0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  <c r="CZ36" s="22">
        <v>0</v>
      </c>
      <c r="DA36" s="22">
        <v>0</v>
      </c>
      <c r="DB36" s="22">
        <v>0</v>
      </c>
      <c r="DC36" s="22">
        <v>0</v>
      </c>
      <c r="DD36" s="22">
        <v>0</v>
      </c>
      <c r="DE36" s="22">
        <v>0</v>
      </c>
      <c r="DF36" s="22">
        <v>0</v>
      </c>
      <c r="DG36" s="22">
        <v>0</v>
      </c>
      <c r="DH36" s="22">
        <v>0</v>
      </c>
      <c r="DI36" s="22">
        <v>0</v>
      </c>
      <c r="DJ36" s="22">
        <v>0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0</v>
      </c>
      <c r="DQ36" s="22">
        <v>0</v>
      </c>
      <c r="DR36" s="22">
        <v>0</v>
      </c>
      <c r="DS36" s="22">
        <v>0</v>
      </c>
      <c r="DT36" s="22">
        <v>0</v>
      </c>
      <c r="DU36" s="22">
        <v>0</v>
      </c>
      <c r="DV36" s="22">
        <v>0</v>
      </c>
      <c r="DW36" s="22">
        <v>0</v>
      </c>
      <c r="DX36" s="22">
        <v>0</v>
      </c>
      <c r="DY36" s="22">
        <v>0</v>
      </c>
      <c r="DZ36" s="22">
        <v>0</v>
      </c>
      <c r="EA36" s="22">
        <v>2210943.7897886173</v>
      </c>
      <c r="EB36" s="22">
        <v>0</v>
      </c>
      <c r="EC36" s="22">
        <v>0</v>
      </c>
      <c r="ED36" s="22">
        <v>0</v>
      </c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2"/>
      <c r="EQ36" s="69">
        <f t="shared" si="0"/>
        <v>11024316.789788617</v>
      </c>
      <c r="ER36" s="11"/>
      <c r="ES36" s="11"/>
    </row>
    <row r="37" spans="1:149" ht="24.95" customHeight="1">
      <c r="A37" s="37">
        <v>33</v>
      </c>
      <c r="B37" s="42" t="s">
        <v>38</v>
      </c>
      <c r="C37" s="13" t="s">
        <v>122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21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N37" s="22">
        <v>0</v>
      </c>
      <c r="BO37" s="22">
        <v>0</v>
      </c>
      <c r="BP37" s="22">
        <v>0</v>
      </c>
      <c r="BQ37" s="22">
        <v>0</v>
      </c>
      <c r="BR37" s="22">
        <v>0</v>
      </c>
      <c r="BS37" s="22">
        <v>0</v>
      </c>
      <c r="BT37" s="22">
        <v>0</v>
      </c>
      <c r="BU37" s="22">
        <v>0</v>
      </c>
      <c r="BV37" s="22">
        <v>0</v>
      </c>
      <c r="BW37" s="22">
        <v>0</v>
      </c>
      <c r="BX37" s="22">
        <v>0</v>
      </c>
      <c r="BY37" s="22">
        <v>0</v>
      </c>
      <c r="BZ37" s="22">
        <v>0</v>
      </c>
      <c r="CA37" s="22">
        <v>0</v>
      </c>
      <c r="CB37" s="22">
        <v>0</v>
      </c>
      <c r="CC37" s="22">
        <v>0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2">
        <v>0</v>
      </c>
      <c r="CM37" s="22">
        <v>0</v>
      </c>
      <c r="CN37" s="22">
        <v>0</v>
      </c>
      <c r="CO37" s="22">
        <v>0</v>
      </c>
      <c r="CP37" s="22">
        <v>0</v>
      </c>
      <c r="CQ37" s="22">
        <v>0</v>
      </c>
      <c r="CR37" s="22">
        <v>0</v>
      </c>
      <c r="CS37" s="22">
        <v>0</v>
      </c>
      <c r="CT37" s="22">
        <v>0</v>
      </c>
      <c r="CU37" s="22">
        <v>0</v>
      </c>
      <c r="CV37" s="22">
        <v>0</v>
      </c>
      <c r="CW37" s="22">
        <v>0</v>
      </c>
      <c r="CX37" s="22">
        <v>0</v>
      </c>
      <c r="CY37" s="22">
        <v>0</v>
      </c>
      <c r="CZ37" s="22">
        <v>0</v>
      </c>
      <c r="DA37" s="22">
        <v>0</v>
      </c>
      <c r="DB37" s="22">
        <v>0</v>
      </c>
      <c r="DC37" s="22">
        <v>0</v>
      </c>
      <c r="DD37" s="22">
        <v>133233702.92377456</v>
      </c>
      <c r="DE37" s="22">
        <v>0</v>
      </c>
      <c r="DF37" s="22">
        <v>0</v>
      </c>
      <c r="DG37" s="22">
        <v>0</v>
      </c>
      <c r="DH37" s="22">
        <v>0</v>
      </c>
      <c r="DI37" s="22">
        <v>0</v>
      </c>
      <c r="DJ37" s="22">
        <v>0</v>
      </c>
      <c r="DK37" s="22">
        <v>0</v>
      </c>
      <c r="DL37" s="22">
        <v>0</v>
      </c>
      <c r="DM37" s="22">
        <v>0</v>
      </c>
      <c r="DN37" s="22">
        <v>0</v>
      </c>
      <c r="DO37" s="22">
        <v>0</v>
      </c>
      <c r="DP37" s="22">
        <v>0</v>
      </c>
      <c r="DQ37" s="22">
        <v>0</v>
      </c>
      <c r="DR37" s="22">
        <v>0</v>
      </c>
      <c r="DS37" s="22">
        <v>0</v>
      </c>
      <c r="DT37" s="22">
        <v>0</v>
      </c>
      <c r="DU37" s="22">
        <v>0</v>
      </c>
      <c r="DV37" s="22">
        <v>0</v>
      </c>
      <c r="DW37" s="22">
        <v>0</v>
      </c>
      <c r="DX37" s="22">
        <v>0</v>
      </c>
      <c r="DY37" s="22">
        <v>0</v>
      </c>
      <c r="DZ37" s="22">
        <v>0</v>
      </c>
      <c r="EA37" s="22">
        <v>0</v>
      </c>
      <c r="EB37" s="22">
        <v>0</v>
      </c>
      <c r="EC37" s="22">
        <v>0</v>
      </c>
      <c r="ED37" s="22">
        <v>0</v>
      </c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2"/>
      <c r="EQ37" s="69">
        <f t="shared" si="0"/>
        <v>133233702.92377456</v>
      </c>
      <c r="ER37" s="11"/>
      <c r="ES37" s="11"/>
    </row>
    <row r="38" spans="1:149" ht="24.95" customHeight="1">
      <c r="A38" s="36">
        <v>34</v>
      </c>
      <c r="B38" s="42" t="s">
        <v>39</v>
      </c>
      <c r="C38" s="13" t="s">
        <v>123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21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0</v>
      </c>
      <c r="BO38" s="22">
        <v>0</v>
      </c>
      <c r="BP38" s="22">
        <v>0</v>
      </c>
      <c r="BQ38" s="22">
        <v>0</v>
      </c>
      <c r="BR38" s="22">
        <v>0</v>
      </c>
      <c r="BS38" s="22">
        <v>0</v>
      </c>
      <c r="BT38" s="22">
        <v>0</v>
      </c>
      <c r="BU38" s="22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0</v>
      </c>
      <c r="CP38" s="22">
        <v>0</v>
      </c>
      <c r="CQ38" s="22">
        <v>0</v>
      </c>
      <c r="CR38" s="22">
        <v>0</v>
      </c>
      <c r="CS38" s="22">
        <v>0</v>
      </c>
      <c r="CT38" s="22">
        <v>0</v>
      </c>
      <c r="CU38" s="22">
        <v>0</v>
      </c>
      <c r="CV38" s="22">
        <v>0</v>
      </c>
      <c r="CW38" s="22">
        <v>0</v>
      </c>
      <c r="CX38" s="22">
        <v>0</v>
      </c>
      <c r="CY38" s="22">
        <v>0</v>
      </c>
      <c r="CZ38" s="22">
        <v>0</v>
      </c>
      <c r="DA38" s="22">
        <v>0</v>
      </c>
      <c r="DB38" s="22">
        <v>0</v>
      </c>
      <c r="DC38" s="22">
        <v>0</v>
      </c>
      <c r="DD38" s="22">
        <v>0</v>
      </c>
      <c r="DE38" s="22">
        <v>177182361.2280561</v>
      </c>
      <c r="DF38" s="22">
        <v>0</v>
      </c>
      <c r="DG38" s="22">
        <v>0</v>
      </c>
      <c r="DH38" s="22">
        <v>0</v>
      </c>
      <c r="DI38" s="22">
        <v>0</v>
      </c>
      <c r="DJ38" s="22">
        <v>0</v>
      </c>
      <c r="DK38" s="22">
        <v>0</v>
      </c>
      <c r="DL38" s="22">
        <v>0</v>
      </c>
      <c r="DM38" s="22">
        <v>0</v>
      </c>
      <c r="DN38" s="22">
        <v>0</v>
      </c>
      <c r="DO38" s="22">
        <v>0</v>
      </c>
      <c r="DP38" s="22">
        <v>0</v>
      </c>
      <c r="DQ38" s="22">
        <v>0</v>
      </c>
      <c r="DR38" s="22">
        <v>0</v>
      </c>
      <c r="DS38" s="22">
        <v>0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2">
        <v>0</v>
      </c>
      <c r="ED38" s="22">
        <v>0</v>
      </c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2"/>
      <c r="EQ38" s="69">
        <f t="shared" si="0"/>
        <v>177182361.2280561</v>
      </c>
      <c r="ER38" s="11"/>
      <c r="ES38" s="11"/>
    </row>
    <row r="39" spans="1:149" ht="24.95" customHeight="1">
      <c r="A39" s="37">
        <v>35</v>
      </c>
      <c r="B39" s="42">
        <v>49</v>
      </c>
      <c r="C39" s="13" t="s">
        <v>124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21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0</v>
      </c>
      <c r="BO39" s="22">
        <v>0</v>
      </c>
      <c r="BP39" s="22">
        <v>0</v>
      </c>
      <c r="BQ39" s="22">
        <v>0</v>
      </c>
      <c r="BR39" s="22">
        <v>0</v>
      </c>
      <c r="BS39" s="22">
        <v>0</v>
      </c>
      <c r="BT39" s="22">
        <v>0</v>
      </c>
      <c r="BU39" s="22">
        <v>0</v>
      </c>
      <c r="BV39" s="22">
        <v>0</v>
      </c>
      <c r="BW39" s="22">
        <v>0</v>
      </c>
      <c r="BX39" s="22">
        <v>0</v>
      </c>
      <c r="BY39" s="22">
        <v>0</v>
      </c>
      <c r="BZ39" s="22">
        <v>0</v>
      </c>
      <c r="CA39" s="22">
        <v>0</v>
      </c>
      <c r="CB39" s="22">
        <v>0</v>
      </c>
      <c r="CC39" s="22">
        <v>0</v>
      </c>
      <c r="CD39" s="22">
        <v>0</v>
      </c>
      <c r="CE39" s="22">
        <v>0</v>
      </c>
      <c r="CF39" s="22">
        <v>0</v>
      </c>
      <c r="CG39" s="22">
        <v>0</v>
      </c>
      <c r="CH39" s="22">
        <v>0</v>
      </c>
      <c r="CI39" s="22">
        <v>0</v>
      </c>
      <c r="CJ39" s="22">
        <v>0</v>
      </c>
      <c r="CK39" s="22">
        <v>0</v>
      </c>
      <c r="CL39" s="22">
        <v>0</v>
      </c>
      <c r="CM39" s="22">
        <v>0</v>
      </c>
      <c r="CN39" s="22">
        <v>0</v>
      </c>
      <c r="CO39" s="22">
        <v>0</v>
      </c>
      <c r="CP39" s="22">
        <v>0</v>
      </c>
      <c r="CQ39" s="22">
        <v>0</v>
      </c>
      <c r="CR39" s="22">
        <v>0</v>
      </c>
      <c r="CS39" s="22">
        <v>0</v>
      </c>
      <c r="CT39" s="22">
        <v>0</v>
      </c>
      <c r="CU39" s="22">
        <v>0</v>
      </c>
      <c r="CV39" s="22">
        <v>0</v>
      </c>
      <c r="CW39" s="22">
        <v>0</v>
      </c>
      <c r="CX39" s="22">
        <v>0</v>
      </c>
      <c r="CY39" s="22">
        <v>0</v>
      </c>
      <c r="CZ39" s="22">
        <v>0</v>
      </c>
      <c r="DA39" s="22">
        <v>0</v>
      </c>
      <c r="DB39" s="22">
        <v>0</v>
      </c>
      <c r="DC39" s="22">
        <v>0</v>
      </c>
      <c r="DD39" s="22">
        <v>0</v>
      </c>
      <c r="DE39" s="22">
        <v>0</v>
      </c>
      <c r="DF39" s="22">
        <v>0</v>
      </c>
      <c r="DG39" s="22">
        <v>48119744</v>
      </c>
      <c r="DH39" s="22">
        <v>0</v>
      </c>
      <c r="DI39" s="22">
        <v>0</v>
      </c>
      <c r="DJ39" s="22">
        <v>0</v>
      </c>
      <c r="DK39" s="22">
        <v>0</v>
      </c>
      <c r="DL39" s="22">
        <v>0</v>
      </c>
      <c r="DM39" s="22">
        <v>0</v>
      </c>
      <c r="DN39" s="22">
        <v>0</v>
      </c>
      <c r="DO39" s="22">
        <v>0</v>
      </c>
      <c r="DP39" s="22">
        <v>0</v>
      </c>
      <c r="DQ39" s="22">
        <v>0</v>
      </c>
      <c r="DR39" s="22">
        <v>0</v>
      </c>
      <c r="DS39" s="22">
        <v>0</v>
      </c>
      <c r="DT39" s="22">
        <v>0</v>
      </c>
      <c r="DU39" s="22">
        <v>0</v>
      </c>
      <c r="DV39" s="22">
        <v>0</v>
      </c>
      <c r="DW39" s="22">
        <v>0</v>
      </c>
      <c r="DX39" s="22">
        <v>0</v>
      </c>
      <c r="DY39" s="22">
        <v>0</v>
      </c>
      <c r="DZ39" s="22">
        <v>0</v>
      </c>
      <c r="EA39" s="22">
        <v>0</v>
      </c>
      <c r="EB39" s="22">
        <v>0</v>
      </c>
      <c r="EC39" s="22">
        <v>0</v>
      </c>
      <c r="ED39" s="22">
        <v>0</v>
      </c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2"/>
      <c r="EQ39" s="69">
        <f t="shared" si="0"/>
        <v>48119744</v>
      </c>
      <c r="ER39" s="11"/>
      <c r="ES39" s="11"/>
    </row>
    <row r="40" spans="1:149" ht="24.95" customHeight="1">
      <c r="A40" s="37">
        <v>36</v>
      </c>
      <c r="B40" s="42">
        <v>50</v>
      </c>
      <c r="C40" s="13" t="s">
        <v>125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21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2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0</v>
      </c>
      <c r="CC40" s="22">
        <v>0</v>
      </c>
      <c r="CD40" s="22">
        <v>0</v>
      </c>
      <c r="CE40" s="22">
        <v>0</v>
      </c>
      <c r="CF40" s="22">
        <v>0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</v>
      </c>
      <c r="CP40" s="22">
        <v>0</v>
      </c>
      <c r="CQ40" s="22">
        <v>0</v>
      </c>
      <c r="CR40" s="22">
        <v>0</v>
      </c>
      <c r="CS40" s="22">
        <v>0</v>
      </c>
      <c r="CT40" s="22">
        <v>0</v>
      </c>
      <c r="CU40" s="22">
        <v>0</v>
      </c>
      <c r="CV40" s="22">
        <v>0</v>
      </c>
      <c r="CW40" s="22">
        <v>0</v>
      </c>
      <c r="CX40" s="22">
        <v>0</v>
      </c>
      <c r="CY40" s="22">
        <v>0</v>
      </c>
      <c r="CZ40" s="22">
        <v>0</v>
      </c>
      <c r="DA40" s="22">
        <v>0</v>
      </c>
      <c r="DB40" s="22">
        <v>0</v>
      </c>
      <c r="DC40" s="22">
        <v>0</v>
      </c>
      <c r="DD40" s="22">
        <v>0</v>
      </c>
      <c r="DE40" s="22">
        <v>0</v>
      </c>
      <c r="DF40" s="22">
        <v>0</v>
      </c>
      <c r="DG40" s="22">
        <v>0</v>
      </c>
      <c r="DH40" s="22">
        <v>34378015</v>
      </c>
      <c r="DI40" s="22">
        <v>0</v>
      </c>
      <c r="DJ40" s="22">
        <v>0</v>
      </c>
      <c r="DK40" s="22">
        <v>0</v>
      </c>
      <c r="DL40" s="22">
        <v>0</v>
      </c>
      <c r="DM40" s="22">
        <v>0</v>
      </c>
      <c r="DN40" s="22">
        <v>0</v>
      </c>
      <c r="DO40" s="22">
        <v>0</v>
      </c>
      <c r="DP40" s="22">
        <v>0</v>
      </c>
      <c r="DQ40" s="22">
        <v>0</v>
      </c>
      <c r="DR40" s="22">
        <v>0</v>
      </c>
      <c r="DS40" s="22">
        <v>0</v>
      </c>
      <c r="DT40" s="22">
        <v>0</v>
      </c>
      <c r="DU40" s="22">
        <v>0</v>
      </c>
      <c r="DV40" s="22">
        <v>0</v>
      </c>
      <c r="DW40" s="22">
        <v>0</v>
      </c>
      <c r="DX40" s="22">
        <v>0</v>
      </c>
      <c r="DY40" s="22">
        <v>0</v>
      </c>
      <c r="DZ40" s="22">
        <v>0</v>
      </c>
      <c r="EA40" s="22">
        <v>0</v>
      </c>
      <c r="EB40" s="22">
        <v>0</v>
      </c>
      <c r="EC40" s="22">
        <v>0</v>
      </c>
      <c r="ED40" s="22">
        <v>0</v>
      </c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2"/>
      <c r="EQ40" s="69">
        <f t="shared" si="0"/>
        <v>34378015</v>
      </c>
      <c r="ER40" s="11"/>
      <c r="ES40" s="11"/>
    </row>
    <row r="41" spans="1:149" ht="24.95" customHeight="1">
      <c r="A41" s="36">
        <v>37</v>
      </c>
      <c r="B41" s="42">
        <v>51</v>
      </c>
      <c r="C41" s="13" t="s">
        <v>126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25553960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2"/>
      <c r="EQ41" s="69">
        <f t="shared" si="0"/>
        <v>25553960</v>
      </c>
      <c r="ER41" s="11"/>
      <c r="ES41" s="11"/>
    </row>
    <row r="42" spans="1:149" ht="24.95" customHeight="1">
      <c r="A42" s="37">
        <v>38</v>
      </c>
      <c r="B42" s="42">
        <v>52</v>
      </c>
      <c r="C42" s="13" t="s">
        <v>127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21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0</v>
      </c>
      <c r="BP42" s="22">
        <v>0</v>
      </c>
      <c r="BQ42" s="22">
        <v>0</v>
      </c>
      <c r="BR42" s="22">
        <v>0</v>
      </c>
      <c r="BS42" s="22">
        <v>0</v>
      </c>
      <c r="BT42" s="22">
        <v>0</v>
      </c>
      <c r="BU42" s="22">
        <v>0</v>
      </c>
      <c r="BV42" s="22">
        <v>0</v>
      </c>
      <c r="BW42" s="22">
        <v>0</v>
      </c>
      <c r="BX42" s="22">
        <v>0</v>
      </c>
      <c r="BY42" s="22">
        <v>0</v>
      </c>
      <c r="BZ42" s="22">
        <v>0</v>
      </c>
      <c r="CA42" s="22">
        <v>0</v>
      </c>
      <c r="CB42" s="22">
        <v>0</v>
      </c>
      <c r="CC42" s="22">
        <v>0</v>
      </c>
      <c r="CD42" s="22">
        <v>0</v>
      </c>
      <c r="CE42" s="22">
        <v>0</v>
      </c>
      <c r="CF42" s="22">
        <v>0</v>
      </c>
      <c r="CG42" s="22">
        <v>0</v>
      </c>
      <c r="CH42" s="22">
        <v>0</v>
      </c>
      <c r="CI42" s="22">
        <v>0</v>
      </c>
      <c r="CJ42" s="22">
        <v>0</v>
      </c>
      <c r="CK42" s="22">
        <v>0</v>
      </c>
      <c r="CL42" s="22">
        <v>0</v>
      </c>
      <c r="CM42" s="22">
        <v>0</v>
      </c>
      <c r="CN42" s="22">
        <v>0</v>
      </c>
      <c r="CO42" s="22">
        <v>0</v>
      </c>
      <c r="CP42" s="22">
        <v>0</v>
      </c>
      <c r="CQ42" s="22">
        <v>0</v>
      </c>
      <c r="CR42" s="22">
        <v>0</v>
      </c>
      <c r="CS42" s="22">
        <v>0</v>
      </c>
      <c r="CT42" s="22">
        <v>0</v>
      </c>
      <c r="CU42" s="22">
        <v>0</v>
      </c>
      <c r="CV42" s="22">
        <v>0</v>
      </c>
      <c r="CW42" s="22">
        <v>0</v>
      </c>
      <c r="CX42" s="22">
        <v>0</v>
      </c>
      <c r="CY42" s="22">
        <v>0</v>
      </c>
      <c r="CZ42" s="22">
        <v>0</v>
      </c>
      <c r="DA42" s="22">
        <v>0</v>
      </c>
      <c r="DB42" s="22">
        <v>0</v>
      </c>
      <c r="DC42" s="22">
        <v>0</v>
      </c>
      <c r="DD42" s="22">
        <v>0</v>
      </c>
      <c r="DE42" s="22">
        <v>0</v>
      </c>
      <c r="DF42" s="22">
        <v>0</v>
      </c>
      <c r="DG42" s="22">
        <v>0</v>
      </c>
      <c r="DH42" s="22">
        <v>0</v>
      </c>
      <c r="DI42" s="22">
        <v>0</v>
      </c>
      <c r="DJ42" s="22">
        <v>21384928.571339801</v>
      </c>
      <c r="DK42" s="22">
        <v>0</v>
      </c>
      <c r="DL42" s="22">
        <v>0</v>
      </c>
      <c r="DM42" s="22">
        <v>0</v>
      </c>
      <c r="DN42" s="22">
        <v>0</v>
      </c>
      <c r="DO42" s="22">
        <v>0</v>
      </c>
      <c r="DP42" s="22">
        <v>0</v>
      </c>
      <c r="DQ42" s="22">
        <v>0</v>
      </c>
      <c r="DR42" s="22">
        <v>0</v>
      </c>
      <c r="DS42" s="22">
        <v>0</v>
      </c>
      <c r="DT42" s="22">
        <v>0</v>
      </c>
      <c r="DU42" s="22">
        <v>0</v>
      </c>
      <c r="DV42" s="22">
        <v>0</v>
      </c>
      <c r="DW42" s="22">
        <v>0</v>
      </c>
      <c r="DX42" s="22">
        <v>0</v>
      </c>
      <c r="DY42" s="22">
        <v>0</v>
      </c>
      <c r="DZ42" s="22">
        <v>0</v>
      </c>
      <c r="EA42" s="22">
        <v>0</v>
      </c>
      <c r="EB42" s="22">
        <v>0</v>
      </c>
      <c r="EC42" s="22">
        <v>0</v>
      </c>
      <c r="ED42" s="22">
        <v>0</v>
      </c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2"/>
      <c r="EQ42" s="69">
        <f t="shared" si="0"/>
        <v>21384928.571339801</v>
      </c>
      <c r="ER42" s="11"/>
      <c r="ES42" s="11"/>
    </row>
    <row r="43" spans="1:149" ht="24.95" customHeight="1">
      <c r="A43" s="37">
        <v>39</v>
      </c>
      <c r="B43" s="42">
        <v>53</v>
      </c>
      <c r="C43" s="13" t="s">
        <v>128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21">
        <v>0</v>
      </c>
      <c r="BF43" s="22">
        <v>0</v>
      </c>
      <c r="BG43" s="22">
        <v>0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  <c r="BN43" s="22">
        <v>0</v>
      </c>
      <c r="BO43" s="22">
        <v>0</v>
      </c>
      <c r="BP43" s="22">
        <v>0</v>
      </c>
      <c r="BQ43" s="22">
        <v>0</v>
      </c>
      <c r="BR43" s="22">
        <v>0</v>
      </c>
      <c r="BS43" s="22">
        <v>0</v>
      </c>
      <c r="BT43" s="22">
        <v>0</v>
      </c>
      <c r="BU43" s="22">
        <v>0</v>
      </c>
      <c r="BV43" s="22">
        <v>0</v>
      </c>
      <c r="BW43" s="22">
        <v>0</v>
      </c>
      <c r="BX43" s="22">
        <v>0</v>
      </c>
      <c r="BY43" s="22">
        <v>0</v>
      </c>
      <c r="BZ43" s="22">
        <v>0</v>
      </c>
      <c r="CA43" s="22">
        <v>0</v>
      </c>
      <c r="CB43" s="22">
        <v>0</v>
      </c>
      <c r="CC43" s="22">
        <v>0</v>
      </c>
      <c r="CD43" s="22">
        <v>0</v>
      </c>
      <c r="CE43" s="22">
        <v>0</v>
      </c>
      <c r="CF43" s="22">
        <v>0</v>
      </c>
      <c r="CG43" s="22">
        <v>0</v>
      </c>
      <c r="CH43" s="22">
        <v>0</v>
      </c>
      <c r="CI43" s="22">
        <v>0</v>
      </c>
      <c r="CJ43" s="22">
        <v>0</v>
      </c>
      <c r="CK43" s="22">
        <v>0</v>
      </c>
      <c r="CL43" s="22">
        <v>0</v>
      </c>
      <c r="CM43" s="22">
        <v>0</v>
      </c>
      <c r="CN43" s="22">
        <v>0</v>
      </c>
      <c r="CO43" s="22">
        <v>0</v>
      </c>
      <c r="CP43" s="22">
        <v>0</v>
      </c>
      <c r="CQ43" s="22">
        <v>0</v>
      </c>
      <c r="CR43" s="22">
        <v>0</v>
      </c>
      <c r="CS43" s="22">
        <v>0</v>
      </c>
      <c r="CT43" s="22">
        <v>0</v>
      </c>
      <c r="CU43" s="22">
        <v>0</v>
      </c>
      <c r="CV43" s="22">
        <v>0</v>
      </c>
      <c r="CW43" s="22">
        <v>0</v>
      </c>
      <c r="CX43" s="22">
        <v>0</v>
      </c>
      <c r="CY43" s="22">
        <v>0</v>
      </c>
      <c r="CZ43" s="22">
        <v>0</v>
      </c>
      <c r="DA43" s="22">
        <v>0</v>
      </c>
      <c r="DB43" s="22">
        <v>0</v>
      </c>
      <c r="DC43" s="22">
        <v>0</v>
      </c>
      <c r="DD43" s="22">
        <v>0</v>
      </c>
      <c r="DE43" s="22">
        <v>0</v>
      </c>
      <c r="DF43" s="22">
        <v>0</v>
      </c>
      <c r="DG43" s="22">
        <v>0</v>
      </c>
      <c r="DH43" s="22">
        <v>0</v>
      </c>
      <c r="DI43" s="22">
        <v>0</v>
      </c>
      <c r="DJ43" s="22">
        <v>0</v>
      </c>
      <c r="DK43" s="22">
        <v>1461093</v>
      </c>
      <c r="DL43" s="22">
        <v>0</v>
      </c>
      <c r="DM43" s="22">
        <v>0</v>
      </c>
      <c r="DN43" s="22">
        <v>0</v>
      </c>
      <c r="DO43" s="22">
        <v>0</v>
      </c>
      <c r="DP43" s="22">
        <v>0</v>
      </c>
      <c r="DQ43" s="22">
        <v>0</v>
      </c>
      <c r="DR43" s="22">
        <v>0</v>
      </c>
      <c r="DS43" s="22">
        <v>0</v>
      </c>
      <c r="DT43" s="22">
        <v>0</v>
      </c>
      <c r="DU43" s="22">
        <v>0</v>
      </c>
      <c r="DV43" s="22">
        <v>0</v>
      </c>
      <c r="DW43" s="22">
        <v>0</v>
      </c>
      <c r="DX43" s="22">
        <v>0</v>
      </c>
      <c r="DY43" s="22">
        <v>0</v>
      </c>
      <c r="DZ43" s="22">
        <v>0</v>
      </c>
      <c r="EA43" s="22">
        <v>0</v>
      </c>
      <c r="EB43" s="22">
        <v>0</v>
      </c>
      <c r="EC43" s="22">
        <v>0</v>
      </c>
      <c r="ED43" s="22">
        <v>0</v>
      </c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2"/>
      <c r="EQ43" s="69">
        <f t="shared" si="0"/>
        <v>1461093</v>
      </c>
      <c r="ER43" s="11"/>
      <c r="ES43" s="11"/>
    </row>
    <row r="44" spans="1:149" ht="24.95" customHeight="1">
      <c r="A44" s="36">
        <v>40</v>
      </c>
      <c r="B44" s="42">
        <v>55</v>
      </c>
      <c r="C44" s="13" t="s">
        <v>129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</v>
      </c>
      <c r="DB44" s="22">
        <v>0</v>
      </c>
      <c r="DC44" s="22">
        <v>0</v>
      </c>
      <c r="DD44" s="22">
        <v>0</v>
      </c>
      <c r="DE44" s="22">
        <v>0</v>
      </c>
      <c r="DF44" s="22">
        <v>51927411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2"/>
      <c r="EQ44" s="69">
        <f t="shared" si="0"/>
        <v>51927411</v>
      </c>
      <c r="ER44" s="11"/>
      <c r="ES44" s="11"/>
    </row>
    <row r="45" spans="1:149" ht="24.95" customHeight="1">
      <c r="A45" s="37">
        <v>41</v>
      </c>
      <c r="B45" s="42">
        <v>56</v>
      </c>
      <c r="C45" s="13" t="s">
        <v>130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21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</v>
      </c>
      <c r="CR45" s="22">
        <v>0</v>
      </c>
      <c r="CS45" s="22">
        <v>0</v>
      </c>
      <c r="CT45" s="22">
        <v>0</v>
      </c>
      <c r="CU45" s="22">
        <v>0</v>
      </c>
      <c r="CV45" s="22">
        <v>0</v>
      </c>
      <c r="CW45" s="22">
        <v>0</v>
      </c>
      <c r="CX45" s="22">
        <v>0</v>
      </c>
      <c r="CY45" s="22">
        <v>0</v>
      </c>
      <c r="CZ45" s="22">
        <v>0</v>
      </c>
      <c r="DA45" s="22">
        <v>0</v>
      </c>
      <c r="DB45" s="22">
        <v>0</v>
      </c>
      <c r="DC45" s="22">
        <v>0</v>
      </c>
      <c r="DD45" s="22">
        <v>0</v>
      </c>
      <c r="DE45" s="22">
        <v>0</v>
      </c>
      <c r="DF45" s="22">
        <v>31244389</v>
      </c>
      <c r="DG45" s="22">
        <v>0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2">
        <v>0</v>
      </c>
      <c r="DO45" s="22">
        <v>0</v>
      </c>
      <c r="DP45" s="22">
        <v>0</v>
      </c>
      <c r="DQ45" s="22">
        <v>0</v>
      </c>
      <c r="DR45" s="22">
        <v>0</v>
      </c>
      <c r="DS45" s="22">
        <v>0</v>
      </c>
      <c r="DT45" s="22">
        <v>0</v>
      </c>
      <c r="DU45" s="22">
        <v>0</v>
      </c>
      <c r="DV45" s="22">
        <v>0</v>
      </c>
      <c r="DW45" s="22">
        <v>0</v>
      </c>
      <c r="DX45" s="22">
        <v>0</v>
      </c>
      <c r="DY45" s="22">
        <v>0</v>
      </c>
      <c r="DZ45" s="22">
        <v>0</v>
      </c>
      <c r="EA45" s="22">
        <v>0</v>
      </c>
      <c r="EB45" s="22">
        <v>0</v>
      </c>
      <c r="EC45" s="22">
        <v>0</v>
      </c>
      <c r="ED45" s="22">
        <v>0</v>
      </c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2"/>
      <c r="EQ45" s="69">
        <f t="shared" si="0"/>
        <v>31244389</v>
      </c>
      <c r="ER45" s="11"/>
      <c r="ES45" s="11"/>
    </row>
    <row r="46" spans="1:149" ht="24.95" customHeight="1">
      <c r="A46" s="37">
        <v>42</v>
      </c>
      <c r="B46" s="42" t="s">
        <v>223</v>
      </c>
      <c r="C46" s="13" t="s">
        <v>131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21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0</v>
      </c>
      <c r="CC46" s="22">
        <v>0</v>
      </c>
      <c r="CD46" s="22">
        <v>0</v>
      </c>
      <c r="CE46" s="22">
        <v>0</v>
      </c>
      <c r="CF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0</v>
      </c>
      <c r="CQ46" s="22">
        <v>0</v>
      </c>
      <c r="CR46" s="22">
        <v>0</v>
      </c>
      <c r="CS46" s="22">
        <v>0</v>
      </c>
      <c r="CT46" s="22">
        <v>0</v>
      </c>
      <c r="CU46" s="22">
        <v>0</v>
      </c>
      <c r="CV46" s="22">
        <v>0</v>
      </c>
      <c r="CW46" s="22">
        <v>0</v>
      </c>
      <c r="CX46" s="22">
        <v>0</v>
      </c>
      <c r="CY46" s="22">
        <v>0</v>
      </c>
      <c r="CZ46" s="22">
        <v>0</v>
      </c>
      <c r="DA46" s="22">
        <v>0</v>
      </c>
      <c r="DB46" s="22">
        <v>0</v>
      </c>
      <c r="DC46" s="22">
        <v>0</v>
      </c>
      <c r="DD46" s="22">
        <v>0</v>
      </c>
      <c r="DE46" s="22">
        <v>0</v>
      </c>
      <c r="DF46" s="22">
        <v>0</v>
      </c>
      <c r="DG46" s="22">
        <v>0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2">
        <v>0</v>
      </c>
      <c r="DO46" s="22">
        <v>0</v>
      </c>
      <c r="DP46" s="22">
        <v>0</v>
      </c>
      <c r="DQ46" s="22">
        <v>0</v>
      </c>
      <c r="DR46" s="22">
        <v>64226100.630803093</v>
      </c>
      <c r="DS46" s="22">
        <v>0</v>
      </c>
      <c r="DT46" s="22">
        <v>0</v>
      </c>
      <c r="DU46" s="22">
        <v>0</v>
      </c>
      <c r="DV46" s="22">
        <v>0</v>
      </c>
      <c r="DW46" s="22">
        <v>0</v>
      </c>
      <c r="DX46" s="22">
        <v>0</v>
      </c>
      <c r="DY46" s="22">
        <v>0</v>
      </c>
      <c r="DZ46" s="22">
        <v>0</v>
      </c>
      <c r="EA46" s="22">
        <v>0</v>
      </c>
      <c r="EB46" s="22">
        <v>0</v>
      </c>
      <c r="EC46" s="22">
        <v>474155.95888157893</v>
      </c>
      <c r="ED46" s="22">
        <v>0</v>
      </c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2"/>
      <c r="EQ46" s="69">
        <f t="shared" si="0"/>
        <v>64700256.589684673</v>
      </c>
      <c r="ER46" s="11"/>
      <c r="ES46" s="11"/>
    </row>
    <row r="47" spans="1:149" ht="24.95" customHeight="1">
      <c r="A47" s="36">
        <v>43</v>
      </c>
      <c r="B47" s="42" t="s">
        <v>222</v>
      </c>
      <c r="C47" s="13" t="s">
        <v>132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74392375.038455516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2"/>
      <c r="EQ47" s="69">
        <f t="shared" si="0"/>
        <v>74392375.038455516</v>
      </c>
      <c r="ER47" s="11"/>
      <c r="ES47" s="11"/>
    </row>
    <row r="48" spans="1:149" ht="24.95" customHeight="1">
      <c r="A48" s="37">
        <v>44</v>
      </c>
      <c r="B48" s="42" t="s">
        <v>40</v>
      </c>
      <c r="C48" s="13" t="s">
        <v>133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21">
        <v>0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2">
        <v>0</v>
      </c>
      <c r="BR48" s="22">
        <v>0</v>
      </c>
      <c r="BS48" s="22">
        <v>0</v>
      </c>
      <c r="BT48" s="22">
        <v>0</v>
      </c>
      <c r="BU48" s="22">
        <v>0</v>
      </c>
      <c r="BV48" s="22">
        <v>0</v>
      </c>
      <c r="BW48" s="22">
        <v>0</v>
      </c>
      <c r="BX48" s="22">
        <v>0</v>
      </c>
      <c r="BY48" s="22">
        <v>0</v>
      </c>
      <c r="BZ48" s="22">
        <v>0</v>
      </c>
      <c r="CA48" s="22">
        <v>0</v>
      </c>
      <c r="CB48" s="22">
        <v>0</v>
      </c>
      <c r="CC48" s="22">
        <v>0</v>
      </c>
      <c r="CD48" s="22">
        <v>0</v>
      </c>
      <c r="CE48" s="22">
        <v>0</v>
      </c>
      <c r="CF48" s="22">
        <v>0</v>
      </c>
      <c r="CG48" s="22">
        <v>0</v>
      </c>
      <c r="CH48" s="22">
        <v>0</v>
      </c>
      <c r="CI48" s="22">
        <v>0</v>
      </c>
      <c r="CJ48" s="22">
        <v>0</v>
      </c>
      <c r="CK48" s="22">
        <v>0</v>
      </c>
      <c r="CL48" s="22">
        <v>0</v>
      </c>
      <c r="CM48" s="22">
        <v>0</v>
      </c>
      <c r="CN48" s="22">
        <v>0</v>
      </c>
      <c r="CO48" s="22">
        <v>0</v>
      </c>
      <c r="CP48" s="22">
        <v>0</v>
      </c>
      <c r="CQ48" s="22">
        <v>0</v>
      </c>
      <c r="CR48" s="22">
        <v>0</v>
      </c>
      <c r="CS48" s="22">
        <v>0</v>
      </c>
      <c r="CT48" s="22">
        <v>0</v>
      </c>
      <c r="CU48" s="22">
        <v>0</v>
      </c>
      <c r="CV48" s="22">
        <v>0</v>
      </c>
      <c r="CW48" s="22">
        <v>0</v>
      </c>
      <c r="CX48" s="22">
        <v>0</v>
      </c>
      <c r="CY48" s="22">
        <v>0</v>
      </c>
      <c r="CZ48" s="22">
        <v>0</v>
      </c>
      <c r="DA48" s="22">
        <v>0</v>
      </c>
      <c r="DB48" s="22">
        <v>0</v>
      </c>
      <c r="DC48" s="22">
        <v>0</v>
      </c>
      <c r="DD48" s="22">
        <v>0</v>
      </c>
      <c r="DE48" s="22">
        <v>0</v>
      </c>
      <c r="DF48" s="22">
        <v>0</v>
      </c>
      <c r="DG48" s="22">
        <v>0</v>
      </c>
      <c r="DH48" s="22">
        <v>0</v>
      </c>
      <c r="DI48" s="22">
        <v>0</v>
      </c>
      <c r="DJ48" s="22">
        <v>0</v>
      </c>
      <c r="DK48" s="22">
        <v>0</v>
      </c>
      <c r="DL48" s="22">
        <v>0</v>
      </c>
      <c r="DM48" s="22">
        <v>101182370.49691474</v>
      </c>
      <c r="DN48" s="22">
        <v>0</v>
      </c>
      <c r="DO48" s="22">
        <v>0</v>
      </c>
      <c r="DP48" s="22">
        <v>0</v>
      </c>
      <c r="DQ48" s="22">
        <v>0</v>
      </c>
      <c r="DR48" s="22">
        <v>0</v>
      </c>
      <c r="DS48" s="22">
        <v>0</v>
      </c>
      <c r="DT48" s="22">
        <v>0</v>
      </c>
      <c r="DU48" s="22">
        <v>0</v>
      </c>
      <c r="DV48" s="22">
        <v>0</v>
      </c>
      <c r="DW48" s="22">
        <v>0</v>
      </c>
      <c r="DX48" s="22">
        <v>0</v>
      </c>
      <c r="DY48" s="22">
        <v>0</v>
      </c>
      <c r="DZ48" s="22">
        <v>0</v>
      </c>
      <c r="EA48" s="22">
        <v>0</v>
      </c>
      <c r="EB48" s="22">
        <v>0</v>
      </c>
      <c r="EC48" s="22">
        <v>0</v>
      </c>
      <c r="ED48" s="22">
        <v>0</v>
      </c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2"/>
      <c r="EQ48" s="69">
        <f t="shared" si="0"/>
        <v>101182370.49691474</v>
      </c>
      <c r="ER48" s="11"/>
      <c r="ES48" s="11"/>
    </row>
    <row r="49" spans="1:152" ht="24.95" customHeight="1">
      <c r="A49" s="37">
        <v>45</v>
      </c>
      <c r="B49" s="42" t="s">
        <v>41</v>
      </c>
      <c r="C49" s="13" t="s">
        <v>134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21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</v>
      </c>
      <c r="BT49" s="22">
        <v>0</v>
      </c>
      <c r="BU49" s="22">
        <v>0</v>
      </c>
      <c r="BV49" s="22">
        <v>0</v>
      </c>
      <c r="BW49" s="22">
        <v>0</v>
      </c>
      <c r="BX49" s="22">
        <v>0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2">
        <v>0</v>
      </c>
      <c r="CE49" s="22">
        <v>0</v>
      </c>
      <c r="CF49" s="22">
        <v>0</v>
      </c>
      <c r="CG49" s="22">
        <v>0</v>
      </c>
      <c r="CH49" s="22">
        <v>0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  <c r="CO49" s="22">
        <v>0</v>
      </c>
      <c r="CP49" s="22">
        <v>0</v>
      </c>
      <c r="CQ49" s="22">
        <v>0</v>
      </c>
      <c r="CR49" s="22">
        <v>0</v>
      </c>
      <c r="CS49" s="22">
        <v>0</v>
      </c>
      <c r="CT49" s="22">
        <v>0</v>
      </c>
      <c r="CU49" s="22">
        <v>0</v>
      </c>
      <c r="CV49" s="22">
        <v>0</v>
      </c>
      <c r="CW49" s="22">
        <v>0</v>
      </c>
      <c r="CX49" s="22">
        <v>0</v>
      </c>
      <c r="CY49" s="22">
        <v>0</v>
      </c>
      <c r="CZ49" s="22">
        <v>0</v>
      </c>
      <c r="DA49" s="22">
        <v>0</v>
      </c>
      <c r="DB49" s="22">
        <v>0</v>
      </c>
      <c r="DC49" s="22">
        <v>0</v>
      </c>
      <c r="DD49" s="22">
        <v>0</v>
      </c>
      <c r="DE49" s="22">
        <v>0</v>
      </c>
      <c r="DF49" s="22">
        <v>0</v>
      </c>
      <c r="DG49" s="22">
        <v>0</v>
      </c>
      <c r="DH49" s="22">
        <v>0</v>
      </c>
      <c r="DI49" s="22">
        <v>0</v>
      </c>
      <c r="DJ49" s="22">
        <v>0</v>
      </c>
      <c r="DK49" s="22">
        <v>0</v>
      </c>
      <c r="DL49" s="22">
        <v>0</v>
      </c>
      <c r="DM49" s="22">
        <v>0</v>
      </c>
      <c r="DN49" s="22">
        <v>0</v>
      </c>
      <c r="DO49" s="22">
        <v>6232218.8840941498</v>
      </c>
      <c r="DP49" s="22">
        <v>13599950</v>
      </c>
      <c r="DQ49" s="22">
        <v>13566715.93896967</v>
      </c>
      <c r="DR49" s="22">
        <v>0</v>
      </c>
      <c r="DS49" s="22">
        <v>0</v>
      </c>
      <c r="DT49" s="22">
        <v>0</v>
      </c>
      <c r="DU49" s="22">
        <v>0</v>
      </c>
      <c r="DV49" s="22">
        <v>0</v>
      </c>
      <c r="DW49" s="22">
        <v>0</v>
      </c>
      <c r="DX49" s="22">
        <v>0</v>
      </c>
      <c r="DY49" s="22">
        <v>0</v>
      </c>
      <c r="DZ49" s="22">
        <v>0</v>
      </c>
      <c r="EA49" s="22">
        <v>0</v>
      </c>
      <c r="EB49" s="22">
        <v>0</v>
      </c>
      <c r="EC49" s="22">
        <v>0</v>
      </c>
      <c r="ED49" s="22">
        <v>0</v>
      </c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2"/>
      <c r="EQ49" s="69">
        <f t="shared" si="0"/>
        <v>33398884.823063821</v>
      </c>
      <c r="ER49" s="11"/>
      <c r="ES49" s="11"/>
    </row>
    <row r="50" spans="1:152" ht="24.95" customHeight="1">
      <c r="A50" s="36">
        <v>46</v>
      </c>
      <c r="B50" s="42" t="s">
        <v>221</v>
      </c>
      <c r="C50" s="13" t="s">
        <v>135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21">
        <v>0</v>
      </c>
      <c r="BF50" s="22">
        <v>0</v>
      </c>
      <c r="BG50" s="22">
        <v>0</v>
      </c>
      <c r="BH50" s="22">
        <v>0</v>
      </c>
      <c r="BI50" s="22">
        <v>0</v>
      </c>
      <c r="BJ50" s="22">
        <v>0</v>
      </c>
      <c r="BK50" s="22">
        <v>0</v>
      </c>
      <c r="BL50" s="22">
        <v>0</v>
      </c>
      <c r="BM50" s="22">
        <v>0</v>
      </c>
      <c r="BN50" s="22">
        <v>0</v>
      </c>
      <c r="BO50" s="22">
        <v>0</v>
      </c>
      <c r="BP50" s="22">
        <v>0</v>
      </c>
      <c r="BQ50" s="22">
        <v>0</v>
      </c>
      <c r="BR50" s="22">
        <v>0</v>
      </c>
      <c r="BS50" s="22">
        <v>0</v>
      </c>
      <c r="BT50" s="22">
        <v>0</v>
      </c>
      <c r="BU50" s="22">
        <v>0</v>
      </c>
      <c r="BV50" s="22">
        <v>0</v>
      </c>
      <c r="BW50" s="22">
        <v>0</v>
      </c>
      <c r="BX50" s="22">
        <v>0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0</v>
      </c>
      <c r="CK50" s="22">
        <v>0</v>
      </c>
      <c r="CL50" s="22">
        <v>0</v>
      </c>
      <c r="CM50" s="22">
        <v>0</v>
      </c>
      <c r="CN50" s="22">
        <v>0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</v>
      </c>
      <c r="DA50" s="22">
        <v>0</v>
      </c>
      <c r="DB50" s="22">
        <v>0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2820066.0268174601</v>
      </c>
      <c r="DO50" s="22">
        <v>0</v>
      </c>
      <c r="DP50" s="22">
        <v>0</v>
      </c>
      <c r="DQ50" s="22">
        <v>0</v>
      </c>
      <c r="DR50" s="22">
        <v>0</v>
      </c>
      <c r="DS50" s="22">
        <v>13111202.495060973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2"/>
      <c r="EQ50" s="69">
        <f t="shared" si="0"/>
        <v>15931268.521878432</v>
      </c>
      <c r="ER50" s="11"/>
      <c r="ES50" s="11"/>
    </row>
    <row r="51" spans="1:152" ht="24.95" customHeight="1">
      <c r="A51" s="37">
        <v>47</v>
      </c>
      <c r="B51" s="42">
        <v>84</v>
      </c>
      <c r="C51" s="13" t="s">
        <v>136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21">
        <v>0</v>
      </c>
      <c r="BF51" s="22">
        <v>0</v>
      </c>
      <c r="BG51" s="22">
        <v>0</v>
      </c>
      <c r="BH51" s="22">
        <v>0</v>
      </c>
      <c r="BI51" s="22">
        <v>0</v>
      </c>
      <c r="BJ51" s="22">
        <v>0</v>
      </c>
      <c r="BK51" s="22">
        <v>0</v>
      </c>
      <c r="BL51" s="22">
        <v>0</v>
      </c>
      <c r="BM51" s="22">
        <v>0</v>
      </c>
      <c r="BN51" s="22">
        <v>0</v>
      </c>
      <c r="BO51" s="22">
        <v>0</v>
      </c>
      <c r="BP51" s="22">
        <v>0</v>
      </c>
      <c r="BQ51" s="22">
        <v>0</v>
      </c>
      <c r="BR51" s="22">
        <v>0</v>
      </c>
      <c r="BS51" s="22">
        <v>0</v>
      </c>
      <c r="BT51" s="22">
        <v>0</v>
      </c>
      <c r="BU51" s="22">
        <v>0</v>
      </c>
      <c r="BV51" s="22">
        <v>0</v>
      </c>
      <c r="BW51" s="22">
        <v>0</v>
      </c>
      <c r="BX51" s="22">
        <v>0</v>
      </c>
      <c r="BY51" s="22">
        <v>0</v>
      </c>
      <c r="BZ51" s="22">
        <v>0</v>
      </c>
      <c r="CA51" s="22">
        <v>0</v>
      </c>
      <c r="CB51" s="22">
        <v>0</v>
      </c>
      <c r="CC51" s="22">
        <v>0</v>
      </c>
      <c r="CD51" s="22">
        <v>0</v>
      </c>
      <c r="CE51" s="22">
        <v>0</v>
      </c>
      <c r="CF51" s="22">
        <v>0</v>
      </c>
      <c r="CG51" s="22">
        <v>0</v>
      </c>
      <c r="CH51" s="22">
        <v>0</v>
      </c>
      <c r="CI51" s="22">
        <v>0</v>
      </c>
      <c r="CJ51" s="22">
        <v>0</v>
      </c>
      <c r="CK51" s="22">
        <v>0</v>
      </c>
      <c r="CL51" s="22">
        <v>0</v>
      </c>
      <c r="CM51" s="22">
        <v>0</v>
      </c>
      <c r="CN51" s="22">
        <v>0</v>
      </c>
      <c r="CO51" s="22">
        <v>0</v>
      </c>
      <c r="CP51" s="22">
        <v>0</v>
      </c>
      <c r="CQ51" s="22">
        <v>0</v>
      </c>
      <c r="CR51" s="22">
        <v>0</v>
      </c>
      <c r="CS51" s="22">
        <v>0</v>
      </c>
      <c r="CT51" s="22">
        <v>0</v>
      </c>
      <c r="CU51" s="22">
        <v>0</v>
      </c>
      <c r="CV51" s="22">
        <v>0</v>
      </c>
      <c r="CW51" s="22">
        <v>0</v>
      </c>
      <c r="CX51" s="22">
        <v>0</v>
      </c>
      <c r="CY51" s="22">
        <v>0</v>
      </c>
      <c r="CZ51" s="22">
        <v>0</v>
      </c>
      <c r="DA51" s="22">
        <v>0</v>
      </c>
      <c r="DB51" s="22">
        <v>0</v>
      </c>
      <c r="DC51" s="22">
        <v>0</v>
      </c>
      <c r="DD51" s="22">
        <v>0</v>
      </c>
      <c r="DE51" s="22">
        <v>0</v>
      </c>
      <c r="DF51" s="22">
        <v>0</v>
      </c>
      <c r="DG51" s="22">
        <v>0</v>
      </c>
      <c r="DH51" s="22">
        <v>0</v>
      </c>
      <c r="DI51" s="22">
        <v>0</v>
      </c>
      <c r="DJ51" s="22">
        <v>0</v>
      </c>
      <c r="DK51" s="22">
        <v>0</v>
      </c>
      <c r="DL51" s="22">
        <v>0</v>
      </c>
      <c r="DM51" s="22">
        <v>0</v>
      </c>
      <c r="DN51" s="22">
        <v>0</v>
      </c>
      <c r="DO51" s="22">
        <v>0</v>
      </c>
      <c r="DP51" s="22">
        <v>0</v>
      </c>
      <c r="DQ51" s="22">
        <v>0</v>
      </c>
      <c r="DR51" s="22">
        <v>0</v>
      </c>
      <c r="DS51" s="22">
        <v>0</v>
      </c>
      <c r="DT51" s="22">
        <v>0</v>
      </c>
      <c r="DU51" s="22">
        <v>0</v>
      </c>
      <c r="DV51" s="22">
        <v>0</v>
      </c>
      <c r="DW51" s="22">
        <v>0</v>
      </c>
      <c r="DX51" s="22">
        <v>78454160.955632776</v>
      </c>
      <c r="DY51" s="22">
        <v>0</v>
      </c>
      <c r="DZ51" s="22">
        <v>0</v>
      </c>
      <c r="EA51" s="22">
        <v>0</v>
      </c>
      <c r="EB51" s="22">
        <v>0</v>
      </c>
      <c r="EC51" s="22">
        <v>0</v>
      </c>
      <c r="ED51" s="22">
        <v>0</v>
      </c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2"/>
      <c r="EQ51" s="69">
        <f t="shared" si="0"/>
        <v>78454160.955632776</v>
      </c>
      <c r="ER51" s="11"/>
      <c r="ES51" s="11"/>
    </row>
    <row r="52" spans="1:152" ht="24.95" customHeight="1">
      <c r="A52" s="37">
        <v>48</v>
      </c>
      <c r="B52" s="42">
        <v>85</v>
      </c>
      <c r="C52" s="13" t="s">
        <v>137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21">
        <v>0</v>
      </c>
      <c r="BF52" s="22">
        <v>0</v>
      </c>
      <c r="BG52" s="22">
        <v>0</v>
      </c>
      <c r="BH52" s="22">
        <v>0</v>
      </c>
      <c r="BI52" s="22">
        <v>0</v>
      </c>
      <c r="BJ52" s="22">
        <v>0</v>
      </c>
      <c r="BK52" s="22">
        <v>0</v>
      </c>
      <c r="BL52" s="22">
        <v>0</v>
      </c>
      <c r="BM52" s="22">
        <v>0</v>
      </c>
      <c r="BN52" s="22">
        <v>0</v>
      </c>
      <c r="BO52" s="22">
        <v>0</v>
      </c>
      <c r="BP52" s="22">
        <v>0</v>
      </c>
      <c r="BQ52" s="22">
        <v>0</v>
      </c>
      <c r="BR52" s="22">
        <v>0</v>
      </c>
      <c r="BS52" s="22">
        <v>0</v>
      </c>
      <c r="BT52" s="22">
        <v>0</v>
      </c>
      <c r="BU52" s="22">
        <v>0</v>
      </c>
      <c r="BV52" s="22">
        <v>0</v>
      </c>
      <c r="BW52" s="22">
        <v>0</v>
      </c>
      <c r="BX52" s="22">
        <v>0</v>
      </c>
      <c r="BY52" s="22">
        <v>0</v>
      </c>
      <c r="BZ52" s="22">
        <v>0</v>
      </c>
      <c r="CA52" s="22">
        <v>0</v>
      </c>
      <c r="CB52" s="22">
        <v>0</v>
      </c>
      <c r="CC52" s="22">
        <v>0</v>
      </c>
      <c r="CD52" s="22">
        <v>0</v>
      </c>
      <c r="CE52" s="22">
        <v>0</v>
      </c>
      <c r="CF52" s="22">
        <v>0</v>
      </c>
      <c r="CG52" s="22">
        <v>0</v>
      </c>
      <c r="CH52" s="22">
        <v>0</v>
      </c>
      <c r="CI52" s="22">
        <v>0</v>
      </c>
      <c r="CJ52" s="22">
        <v>0</v>
      </c>
      <c r="CK52" s="22">
        <v>0</v>
      </c>
      <c r="CL52" s="22">
        <v>0</v>
      </c>
      <c r="CM52" s="22">
        <v>0</v>
      </c>
      <c r="CN52" s="22">
        <v>0</v>
      </c>
      <c r="CO52" s="22">
        <v>0</v>
      </c>
      <c r="CP52" s="22">
        <v>0</v>
      </c>
      <c r="CQ52" s="22">
        <v>0</v>
      </c>
      <c r="CR52" s="22">
        <v>0</v>
      </c>
      <c r="CS52" s="22">
        <v>0</v>
      </c>
      <c r="CT52" s="22">
        <v>0</v>
      </c>
      <c r="CU52" s="22">
        <v>0</v>
      </c>
      <c r="CV52" s="22">
        <v>0</v>
      </c>
      <c r="CW52" s="22">
        <v>0</v>
      </c>
      <c r="CX52" s="22">
        <v>0</v>
      </c>
      <c r="CY52" s="22">
        <v>0</v>
      </c>
      <c r="CZ52" s="22">
        <v>0</v>
      </c>
      <c r="DA52" s="22">
        <v>0</v>
      </c>
      <c r="DB52" s="22">
        <v>0</v>
      </c>
      <c r="DC52" s="22">
        <v>0</v>
      </c>
      <c r="DD52" s="22">
        <v>0</v>
      </c>
      <c r="DE52" s="22">
        <v>0</v>
      </c>
      <c r="DF52" s="22">
        <v>0</v>
      </c>
      <c r="DG52" s="22">
        <v>0</v>
      </c>
      <c r="DH52" s="22">
        <v>0</v>
      </c>
      <c r="DI52" s="22">
        <v>0</v>
      </c>
      <c r="DJ52" s="22">
        <v>0</v>
      </c>
      <c r="DK52" s="22">
        <v>0</v>
      </c>
      <c r="DL52" s="22">
        <v>0</v>
      </c>
      <c r="DM52" s="22">
        <v>0</v>
      </c>
      <c r="DN52" s="22">
        <v>0</v>
      </c>
      <c r="DO52" s="22">
        <v>0</v>
      </c>
      <c r="DP52" s="22">
        <v>0</v>
      </c>
      <c r="DQ52" s="22">
        <v>0</v>
      </c>
      <c r="DR52" s="22">
        <v>0</v>
      </c>
      <c r="DS52" s="22">
        <v>0</v>
      </c>
      <c r="DT52" s="22">
        <v>0</v>
      </c>
      <c r="DU52" s="22">
        <v>0</v>
      </c>
      <c r="DV52" s="22">
        <v>0</v>
      </c>
      <c r="DW52" s="22">
        <v>0</v>
      </c>
      <c r="DX52" s="22">
        <v>0</v>
      </c>
      <c r="DY52" s="22">
        <v>65254763.625667602</v>
      </c>
      <c r="DZ52" s="22">
        <v>0</v>
      </c>
      <c r="EA52" s="22">
        <v>0</v>
      </c>
      <c r="EB52" s="22">
        <v>0</v>
      </c>
      <c r="EC52" s="22">
        <v>0</v>
      </c>
      <c r="ED52" s="22">
        <v>0</v>
      </c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2"/>
      <c r="EQ52" s="69">
        <f t="shared" si="0"/>
        <v>65254763.625667602</v>
      </c>
      <c r="ER52" s="11"/>
      <c r="ES52" s="11"/>
    </row>
    <row r="53" spans="1:152" ht="24.95" customHeight="1">
      <c r="A53" s="36">
        <v>49</v>
      </c>
      <c r="B53" s="42" t="s">
        <v>42</v>
      </c>
      <c r="C53" s="13" t="s">
        <v>138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21">
        <v>0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47796144.437173605</v>
      </c>
      <c r="EA53" s="22">
        <v>0</v>
      </c>
      <c r="EB53" s="22">
        <v>0</v>
      </c>
      <c r="EC53" s="22">
        <v>0</v>
      </c>
      <c r="ED53" s="22">
        <v>0</v>
      </c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2"/>
      <c r="EQ53" s="69">
        <f t="shared" si="0"/>
        <v>47796144.437173605</v>
      </c>
      <c r="ER53" s="11"/>
      <c r="ES53" s="11"/>
    </row>
    <row r="54" spans="1:152" ht="24.95" customHeight="1">
      <c r="A54" s="37">
        <v>50</v>
      </c>
      <c r="B54" s="42" t="s">
        <v>43</v>
      </c>
      <c r="C54" s="13" t="s">
        <v>139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21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0</v>
      </c>
      <c r="BL54" s="22">
        <v>0</v>
      </c>
      <c r="BM54" s="22">
        <v>0</v>
      </c>
      <c r="BN54" s="22">
        <v>0</v>
      </c>
      <c r="BO54" s="22">
        <v>0</v>
      </c>
      <c r="BP54" s="22">
        <v>0</v>
      </c>
      <c r="BQ54" s="22">
        <v>0</v>
      </c>
      <c r="BR54" s="22">
        <v>0</v>
      </c>
      <c r="BS54" s="22">
        <v>0</v>
      </c>
      <c r="BT54" s="22">
        <v>0</v>
      </c>
      <c r="BU54" s="22">
        <v>0</v>
      </c>
      <c r="BV54" s="22">
        <v>0</v>
      </c>
      <c r="BW54" s="22">
        <v>0</v>
      </c>
      <c r="BX54" s="22">
        <v>0</v>
      </c>
      <c r="BY54" s="22">
        <v>0</v>
      </c>
      <c r="BZ54" s="22">
        <v>0</v>
      </c>
      <c r="CA54" s="22">
        <v>0</v>
      </c>
      <c r="CB54" s="22">
        <v>0</v>
      </c>
      <c r="CC54" s="22">
        <v>0</v>
      </c>
      <c r="CD54" s="22">
        <v>0</v>
      </c>
      <c r="CE54" s="22">
        <v>0</v>
      </c>
      <c r="CF54" s="22">
        <v>0</v>
      </c>
      <c r="CG54" s="22">
        <v>0</v>
      </c>
      <c r="CH54" s="22">
        <v>0</v>
      </c>
      <c r="CI54" s="22">
        <v>0</v>
      </c>
      <c r="CJ54" s="22">
        <v>0</v>
      </c>
      <c r="CK54" s="22">
        <v>0</v>
      </c>
      <c r="CL54" s="22">
        <v>0</v>
      </c>
      <c r="CM54" s="22">
        <v>0</v>
      </c>
      <c r="CN54" s="22">
        <v>0</v>
      </c>
      <c r="CO54" s="22">
        <v>0</v>
      </c>
      <c r="CP54" s="22">
        <v>0</v>
      </c>
      <c r="CQ54" s="22">
        <v>0</v>
      </c>
      <c r="CR54" s="22">
        <v>0</v>
      </c>
      <c r="CS54" s="22">
        <v>0</v>
      </c>
      <c r="CT54" s="22">
        <v>0</v>
      </c>
      <c r="CU54" s="22">
        <v>0</v>
      </c>
      <c r="CV54" s="22">
        <v>0</v>
      </c>
      <c r="CW54" s="22">
        <v>0</v>
      </c>
      <c r="CX54" s="22">
        <v>0</v>
      </c>
      <c r="CY54" s="22">
        <v>0</v>
      </c>
      <c r="CZ54" s="22">
        <v>0</v>
      </c>
      <c r="DA54" s="22">
        <v>0</v>
      </c>
      <c r="DB54" s="22">
        <v>0</v>
      </c>
      <c r="DC54" s="22">
        <v>0</v>
      </c>
      <c r="DD54" s="22">
        <v>0</v>
      </c>
      <c r="DE54" s="22">
        <v>0</v>
      </c>
      <c r="DF54" s="22">
        <v>0</v>
      </c>
      <c r="DG54" s="22">
        <v>0</v>
      </c>
      <c r="DH54" s="22">
        <v>0</v>
      </c>
      <c r="DI54" s="22">
        <v>0</v>
      </c>
      <c r="DJ54" s="22">
        <v>0</v>
      </c>
      <c r="DK54" s="22">
        <v>0</v>
      </c>
      <c r="DL54" s="22">
        <v>0</v>
      </c>
      <c r="DM54" s="22">
        <v>0</v>
      </c>
      <c r="DN54" s="22">
        <v>0</v>
      </c>
      <c r="DO54" s="22">
        <v>0</v>
      </c>
      <c r="DP54" s="22">
        <v>0</v>
      </c>
      <c r="DQ54" s="22">
        <v>0</v>
      </c>
      <c r="DR54" s="22">
        <v>0</v>
      </c>
      <c r="DS54" s="22">
        <v>0</v>
      </c>
      <c r="DT54" s="22">
        <v>0</v>
      </c>
      <c r="DU54" s="22">
        <v>0</v>
      </c>
      <c r="DV54" s="22">
        <v>0</v>
      </c>
      <c r="DW54" s="22">
        <v>0</v>
      </c>
      <c r="DX54" s="22">
        <v>0</v>
      </c>
      <c r="DY54" s="22">
        <v>0</v>
      </c>
      <c r="DZ54" s="22">
        <v>0</v>
      </c>
      <c r="EA54" s="22">
        <v>0</v>
      </c>
      <c r="EB54" s="22">
        <v>0</v>
      </c>
      <c r="EC54" s="22">
        <v>15860803.145762045</v>
      </c>
      <c r="ED54" s="22">
        <v>0</v>
      </c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2"/>
      <c r="EQ54" s="69">
        <f t="shared" si="0"/>
        <v>15860803.145762045</v>
      </c>
      <c r="ER54" s="11"/>
      <c r="ES54" s="11"/>
    </row>
    <row r="55" spans="1:152" ht="24.95" customHeight="1">
      <c r="A55" s="37">
        <v>51</v>
      </c>
      <c r="B55" s="42">
        <v>94</v>
      </c>
      <c r="C55" s="13" t="s">
        <v>140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21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</v>
      </c>
      <c r="BT55" s="22">
        <v>0</v>
      </c>
      <c r="BU55" s="22">
        <v>0</v>
      </c>
      <c r="BV55" s="22">
        <v>0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2">
        <v>0</v>
      </c>
      <c r="CF55" s="22">
        <v>0</v>
      </c>
      <c r="CG55" s="22">
        <v>0</v>
      </c>
      <c r="CH55" s="22">
        <v>0</v>
      </c>
      <c r="CI55" s="22">
        <v>0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</v>
      </c>
      <c r="CP55" s="22">
        <v>0</v>
      </c>
      <c r="CQ55" s="22">
        <v>0</v>
      </c>
      <c r="CR55" s="22">
        <v>0</v>
      </c>
      <c r="CS55" s="22">
        <v>0</v>
      </c>
      <c r="CT55" s="22">
        <v>0</v>
      </c>
      <c r="CU55" s="22">
        <v>0</v>
      </c>
      <c r="CV55" s="22">
        <v>0</v>
      </c>
      <c r="CW55" s="22">
        <v>0</v>
      </c>
      <c r="CX55" s="22">
        <v>0</v>
      </c>
      <c r="CY55" s="22">
        <v>0</v>
      </c>
      <c r="CZ55" s="22">
        <v>0</v>
      </c>
      <c r="DA55" s="22">
        <v>0</v>
      </c>
      <c r="DB55" s="22">
        <v>0</v>
      </c>
      <c r="DC55" s="22">
        <v>0</v>
      </c>
      <c r="DD55" s="22">
        <v>0</v>
      </c>
      <c r="DE55" s="22">
        <v>0</v>
      </c>
      <c r="DF55" s="22">
        <v>0</v>
      </c>
      <c r="DG55" s="22">
        <v>0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2">
        <v>0</v>
      </c>
      <c r="DN55" s="22">
        <v>0</v>
      </c>
      <c r="DO55" s="22">
        <v>0</v>
      </c>
      <c r="DP55" s="22">
        <v>0</v>
      </c>
      <c r="DQ55" s="22">
        <v>0</v>
      </c>
      <c r="DR55" s="22">
        <v>0</v>
      </c>
      <c r="DS55" s="22">
        <v>0</v>
      </c>
      <c r="DT55" s="22">
        <v>0</v>
      </c>
      <c r="DU55" s="22">
        <v>0</v>
      </c>
      <c r="DV55" s="22">
        <v>0</v>
      </c>
      <c r="DW55" s="22">
        <v>0</v>
      </c>
      <c r="DX55" s="22">
        <v>0</v>
      </c>
      <c r="DY55" s="22">
        <v>0</v>
      </c>
      <c r="DZ55" s="22">
        <v>0</v>
      </c>
      <c r="EA55" s="22">
        <v>0</v>
      </c>
      <c r="EB55" s="22">
        <v>9273600</v>
      </c>
      <c r="EC55" s="22">
        <v>0</v>
      </c>
      <c r="ED55" s="22">
        <v>0</v>
      </c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2"/>
      <c r="EQ55" s="69">
        <f t="shared" si="0"/>
        <v>9273600</v>
      </c>
      <c r="ER55" s="11"/>
      <c r="ES55" s="11"/>
    </row>
    <row r="56" spans="1:152" ht="24.95" customHeight="1">
      <c r="A56" s="36">
        <v>52</v>
      </c>
      <c r="B56" s="42" t="s">
        <v>44</v>
      </c>
      <c r="C56" s="13" t="s">
        <v>141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21">
        <v>0</v>
      </c>
      <c r="BF56" s="22">
        <v>0</v>
      </c>
      <c r="BG56" s="22">
        <v>0</v>
      </c>
      <c r="BH56" s="22">
        <v>0</v>
      </c>
      <c r="BI56" s="22">
        <v>0</v>
      </c>
      <c r="BJ56" s="22">
        <v>0</v>
      </c>
      <c r="BK56" s="22">
        <v>0</v>
      </c>
      <c r="BL56" s="22">
        <v>0</v>
      </c>
      <c r="BM56" s="22">
        <v>0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0</v>
      </c>
      <c r="BT56" s="22">
        <v>0</v>
      </c>
      <c r="BU56" s="22">
        <v>0</v>
      </c>
      <c r="BV56" s="22">
        <v>0</v>
      </c>
      <c r="BW56" s="22">
        <v>0</v>
      </c>
      <c r="BX56" s="22">
        <v>0</v>
      </c>
      <c r="BY56" s="22">
        <v>0</v>
      </c>
      <c r="BZ56" s="22">
        <v>0</v>
      </c>
      <c r="CA56" s="22">
        <v>0</v>
      </c>
      <c r="CB56" s="22">
        <v>0</v>
      </c>
      <c r="CC56" s="22">
        <v>0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0</v>
      </c>
      <c r="CJ56" s="22">
        <v>0</v>
      </c>
      <c r="CK56" s="22">
        <v>0</v>
      </c>
      <c r="CL56" s="22">
        <v>0</v>
      </c>
      <c r="CM56" s="22">
        <v>0</v>
      </c>
      <c r="CN56" s="22">
        <v>0</v>
      </c>
      <c r="CO56" s="22">
        <v>0</v>
      </c>
      <c r="CP56" s="22">
        <v>0</v>
      </c>
      <c r="CQ56" s="22">
        <v>0</v>
      </c>
      <c r="CR56" s="22">
        <v>0</v>
      </c>
      <c r="CS56" s="22">
        <v>0</v>
      </c>
      <c r="CT56" s="22">
        <v>0</v>
      </c>
      <c r="CU56" s="22">
        <v>0</v>
      </c>
      <c r="CV56" s="22">
        <v>0</v>
      </c>
      <c r="CW56" s="22">
        <v>0</v>
      </c>
      <c r="CX56" s="22">
        <v>0</v>
      </c>
      <c r="CY56" s="22">
        <v>0</v>
      </c>
      <c r="CZ56" s="22">
        <v>0</v>
      </c>
      <c r="DA56" s="22">
        <v>0</v>
      </c>
      <c r="DB56" s="22">
        <v>0</v>
      </c>
      <c r="DC56" s="22">
        <v>0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0</v>
      </c>
      <c r="DJ56" s="22">
        <v>0</v>
      </c>
      <c r="DK56" s="22">
        <v>0</v>
      </c>
      <c r="DL56" s="22">
        <v>0</v>
      </c>
      <c r="DM56" s="22">
        <v>0</v>
      </c>
      <c r="DN56" s="22">
        <v>0</v>
      </c>
      <c r="DO56" s="22">
        <v>0</v>
      </c>
      <c r="DP56" s="22">
        <v>0</v>
      </c>
      <c r="DQ56" s="22">
        <v>0</v>
      </c>
      <c r="DR56" s="22">
        <v>0</v>
      </c>
      <c r="DS56" s="22">
        <v>0</v>
      </c>
      <c r="DT56" s="22">
        <v>0</v>
      </c>
      <c r="DU56" s="22">
        <v>11656322.82491819</v>
      </c>
      <c r="DV56" s="22">
        <v>0</v>
      </c>
      <c r="DW56" s="22">
        <v>0</v>
      </c>
      <c r="DX56" s="22">
        <v>0</v>
      </c>
      <c r="DY56" s="22">
        <v>0</v>
      </c>
      <c r="DZ56" s="22">
        <v>0</v>
      </c>
      <c r="EA56" s="22">
        <v>0</v>
      </c>
      <c r="EB56" s="22">
        <v>0</v>
      </c>
      <c r="EC56" s="22">
        <v>0</v>
      </c>
      <c r="ED56" s="22">
        <v>0</v>
      </c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2"/>
      <c r="EQ56" s="69">
        <f t="shared" si="0"/>
        <v>11656322.82491819</v>
      </c>
      <c r="ER56" s="11"/>
      <c r="ES56" s="11"/>
      <c r="ET56" s="11"/>
    </row>
    <row r="57" spans="1:152" ht="24.95" customHeight="1" thickBot="1">
      <c r="A57" s="37">
        <v>53</v>
      </c>
      <c r="B57" s="51" t="s">
        <v>45</v>
      </c>
      <c r="C57" s="52" t="s">
        <v>225</v>
      </c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>
        <v>0</v>
      </c>
      <c r="BF57" s="30">
        <v>0</v>
      </c>
      <c r="BG57" s="30">
        <v>0</v>
      </c>
      <c r="BH57" s="30">
        <v>0</v>
      </c>
      <c r="BI57" s="30">
        <v>0</v>
      </c>
      <c r="BJ57" s="30">
        <v>0</v>
      </c>
      <c r="BK57" s="30">
        <v>0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</v>
      </c>
      <c r="BS57" s="30">
        <v>0</v>
      </c>
      <c r="BT57" s="30">
        <v>0</v>
      </c>
      <c r="BU57" s="30">
        <v>0</v>
      </c>
      <c r="BV57" s="30">
        <v>0</v>
      </c>
      <c r="BW57" s="30">
        <v>0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0</v>
      </c>
      <c r="CF57" s="30">
        <v>0</v>
      </c>
      <c r="CG57" s="30">
        <v>0</v>
      </c>
      <c r="CH57" s="30">
        <v>0</v>
      </c>
      <c r="CI57" s="30">
        <v>0</v>
      </c>
      <c r="CJ57" s="30">
        <v>0</v>
      </c>
      <c r="CK57" s="30">
        <v>0</v>
      </c>
      <c r="CL57" s="30">
        <v>0</v>
      </c>
      <c r="CM57" s="30">
        <v>0</v>
      </c>
      <c r="CN57" s="30">
        <v>0</v>
      </c>
      <c r="CO57" s="30">
        <v>0</v>
      </c>
      <c r="CP57" s="30">
        <v>0</v>
      </c>
      <c r="CQ57" s="30">
        <v>0</v>
      </c>
      <c r="CR57" s="30">
        <v>0</v>
      </c>
      <c r="CS57" s="30">
        <v>0</v>
      </c>
      <c r="CT57" s="30">
        <v>0</v>
      </c>
      <c r="CU57" s="30">
        <v>0</v>
      </c>
      <c r="CV57" s="30">
        <v>0</v>
      </c>
      <c r="CW57" s="30">
        <v>0</v>
      </c>
      <c r="CX57" s="30">
        <v>0</v>
      </c>
      <c r="CY57" s="30">
        <v>0</v>
      </c>
      <c r="CZ57" s="30">
        <v>0</v>
      </c>
      <c r="DA57" s="30">
        <v>0</v>
      </c>
      <c r="DB57" s="30">
        <v>0</v>
      </c>
      <c r="DC57" s="30">
        <v>0</v>
      </c>
      <c r="DD57" s="30">
        <v>0</v>
      </c>
      <c r="DE57" s="30">
        <v>0</v>
      </c>
      <c r="DF57" s="30">
        <v>0</v>
      </c>
      <c r="DG57" s="30">
        <v>0</v>
      </c>
      <c r="DH57" s="30">
        <v>0</v>
      </c>
      <c r="DI57" s="30">
        <v>0</v>
      </c>
      <c r="DJ57" s="30">
        <v>0</v>
      </c>
      <c r="DK57" s="30">
        <v>0</v>
      </c>
      <c r="DL57" s="30">
        <v>0</v>
      </c>
      <c r="DM57" s="30">
        <v>0</v>
      </c>
      <c r="DN57" s="30">
        <v>0</v>
      </c>
      <c r="DO57" s="30">
        <v>0</v>
      </c>
      <c r="DP57" s="30">
        <v>0</v>
      </c>
      <c r="DQ57" s="30">
        <v>0</v>
      </c>
      <c r="DR57" s="30">
        <v>0</v>
      </c>
      <c r="DS57" s="30">
        <v>0</v>
      </c>
      <c r="DT57" s="30">
        <v>0</v>
      </c>
      <c r="DU57" s="30">
        <v>0</v>
      </c>
      <c r="DV57" s="30">
        <v>461777.67686618102</v>
      </c>
      <c r="DW57" s="30">
        <v>0</v>
      </c>
      <c r="DX57" s="30">
        <v>0</v>
      </c>
      <c r="DY57" s="30">
        <v>0</v>
      </c>
      <c r="DZ57" s="30">
        <v>0</v>
      </c>
      <c r="EA57" s="30">
        <v>0</v>
      </c>
      <c r="EB57" s="30">
        <v>0</v>
      </c>
      <c r="EC57" s="30">
        <v>0</v>
      </c>
      <c r="ED57" s="30">
        <f>17142374.1856215+786542</f>
        <v>17928916.1856215</v>
      </c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8"/>
      <c r="EQ57" s="69">
        <f t="shared" si="0"/>
        <v>18390693.862487681</v>
      </c>
      <c r="ER57" s="11"/>
      <c r="ES57" s="11"/>
      <c r="ET57" s="11"/>
      <c r="EU57" s="11"/>
      <c r="EV57" s="11"/>
    </row>
    <row r="58" spans="1:152" ht="24.95" customHeight="1">
      <c r="A58" s="37">
        <v>54</v>
      </c>
      <c r="B58" s="39" t="s">
        <v>46</v>
      </c>
      <c r="C58" s="46" t="s">
        <v>142</v>
      </c>
      <c r="D58" s="22">
        <v>3461163.6054374473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19070459.57821307</v>
      </c>
      <c r="K58" s="22">
        <v>228903.61084978643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309843.95370066224</v>
      </c>
      <c r="AR58" s="22">
        <v>594631.44749993738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22">
        <v>0</v>
      </c>
      <c r="BV58" s="22">
        <v>0</v>
      </c>
      <c r="BW58" s="22">
        <v>0</v>
      </c>
      <c r="BX58" s="22">
        <v>0</v>
      </c>
      <c r="BY58" s="22">
        <v>0</v>
      </c>
      <c r="BZ58" s="22">
        <v>0</v>
      </c>
      <c r="CA58" s="22">
        <v>0</v>
      </c>
      <c r="CB58" s="22">
        <v>0</v>
      </c>
      <c r="CC58" s="22">
        <v>0</v>
      </c>
      <c r="CD58" s="22">
        <v>0</v>
      </c>
      <c r="CE58" s="22">
        <v>0</v>
      </c>
      <c r="CF58" s="22">
        <v>0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0</v>
      </c>
      <c r="CN58" s="22">
        <v>0</v>
      </c>
      <c r="CO58" s="22">
        <v>0</v>
      </c>
      <c r="CP58" s="22">
        <v>0</v>
      </c>
      <c r="CQ58" s="22">
        <v>0</v>
      </c>
      <c r="CR58" s="22">
        <v>0</v>
      </c>
      <c r="CS58" s="22">
        <v>0</v>
      </c>
      <c r="CT58" s="22">
        <v>0</v>
      </c>
      <c r="CU58" s="22">
        <v>0</v>
      </c>
      <c r="CV58" s="22">
        <v>0</v>
      </c>
      <c r="CW58" s="22">
        <v>0</v>
      </c>
      <c r="CX58" s="22">
        <v>0</v>
      </c>
      <c r="CY58" s="22">
        <v>0</v>
      </c>
      <c r="CZ58" s="22">
        <v>0</v>
      </c>
      <c r="DA58" s="22">
        <v>0</v>
      </c>
      <c r="DB58" s="22">
        <v>0</v>
      </c>
      <c r="DC58" s="22">
        <v>0</v>
      </c>
      <c r="DD58" s="22">
        <v>0</v>
      </c>
      <c r="DE58" s="22">
        <v>0</v>
      </c>
      <c r="DF58" s="22">
        <v>0</v>
      </c>
      <c r="DG58" s="22">
        <v>0</v>
      </c>
      <c r="DH58" s="22">
        <v>0</v>
      </c>
      <c r="DI58" s="22">
        <v>0</v>
      </c>
      <c r="DJ58" s="22">
        <v>0</v>
      </c>
      <c r="DK58" s="22">
        <v>0</v>
      </c>
      <c r="DL58" s="22">
        <v>0</v>
      </c>
      <c r="DM58" s="22">
        <v>0</v>
      </c>
      <c r="DN58" s="22">
        <v>0</v>
      </c>
      <c r="DO58" s="22">
        <v>0</v>
      </c>
      <c r="DP58" s="22">
        <v>0</v>
      </c>
      <c r="DQ58" s="22">
        <v>0</v>
      </c>
      <c r="DR58" s="22">
        <v>0</v>
      </c>
      <c r="DS58" s="22">
        <v>0</v>
      </c>
      <c r="DT58" s="22">
        <v>0</v>
      </c>
      <c r="DU58" s="22">
        <v>0</v>
      </c>
      <c r="DV58" s="22">
        <v>0</v>
      </c>
      <c r="DW58" s="22">
        <v>0</v>
      </c>
      <c r="DX58" s="22">
        <v>0</v>
      </c>
      <c r="DY58" s="22">
        <v>0</v>
      </c>
      <c r="DZ58" s="22">
        <v>0</v>
      </c>
      <c r="EA58" s="22">
        <v>0</v>
      </c>
      <c r="EB58" s="22">
        <v>0</v>
      </c>
      <c r="EC58" s="22">
        <v>0</v>
      </c>
      <c r="ED58" s="22">
        <v>0</v>
      </c>
      <c r="EE58" s="22">
        <v>0</v>
      </c>
      <c r="EF58" s="22">
        <v>0</v>
      </c>
      <c r="EG58" s="22">
        <v>0</v>
      </c>
      <c r="EH58" s="22">
        <v>32319503.715142585</v>
      </c>
      <c r="EI58" s="22">
        <v>0</v>
      </c>
      <c r="EJ58" s="22">
        <v>0</v>
      </c>
      <c r="EK58" s="22">
        <v>0</v>
      </c>
      <c r="EL58" s="22">
        <v>0</v>
      </c>
      <c r="EM58" s="22">
        <v>0</v>
      </c>
      <c r="EN58" s="22">
        <v>395466.124819308</v>
      </c>
      <c r="EO58" s="22">
        <v>161970.14096519997</v>
      </c>
      <c r="EP58" s="23">
        <v>0</v>
      </c>
      <c r="EQ58" s="69">
        <f t="shared" si="0"/>
        <v>56541942.176628001</v>
      </c>
      <c r="ER58" s="11"/>
      <c r="ES58" s="11"/>
      <c r="ET58" s="11"/>
      <c r="EU58" s="11"/>
      <c r="EV58" s="11"/>
    </row>
    <row r="59" spans="1:152" ht="24.95" customHeight="1">
      <c r="A59" s="36">
        <v>55</v>
      </c>
      <c r="B59" s="42" t="s">
        <v>47</v>
      </c>
      <c r="C59" s="13" t="s">
        <v>143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2693619.379408102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920.81040647053817</v>
      </c>
      <c r="Y59" s="22">
        <v>1399.1901537583071</v>
      </c>
      <c r="Z59" s="22">
        <v>262.65386581135328</v>
      </c>
      <c r="AA59" s="22">
        <v>951.98637447851593</v>
      </c>
      <c r="AB59" s="22">
        <v>919.85977501019067</v>
      </c>
      <c r="AC59" s="22">
        <v>402.79053215469168</v>
      </c>
      <c r="AD59" s="22">
        <v>35.160808216981593</v>
      </c>
      <c r="AE59" s="22">
        <v>864.50139395025906</v>
      </c>
      <c r="AF59" s="22">
        <v>584.7784571703271</v>
      </c>
      <c r="AG59" s="22">
        <v>102.04486640251041</v>
      </c>
      <c r="AH59" s="22">
        <v>0</v>
      </c>
      <c r="AI59" s="22">
        <v>0</v>
      </c>
      <c r="AJ59" s="22">
        <v>0</v>
      </c>
      <c r="AK59" s="22">
        <v>23604.855586382815</v>
      </c>
      <c r="AL59" s="22">
        <v>0</v>
      </c>
      <c r="AM59" s="22">
        <v>0</v>
      </c>
      <c r="AN59" s="22">
        <v>0</v>
      </c>
      <c r="AO59" s="22">
        <v>0</v>
      </c>
      <c r="AP59" s="22">
        <v>0</v>
      </c>
      <c r="AQ59" s="22">
        <v>838703.71728928131</v>
      </c>
      <c r="AR59" s="22">
        <v>1691433.7882061577</v>
      </c>
      <c r="AS59" s="22">
        <v>0</v>
      </c>
      <c r="AT59" s="22">
        <v>0</v>
      </c>
      <c r="AU59" s="22">
        <v>0</v>
      </c>
      <c r="AV59" s="22">
        <v>0</v>
      </c>
      <c r="AW59" s="22">
        <v>0</v>
      </c>
      <c r="AX59" s="22">
        <v>0</v>
      </c>
      <c r="AY59" s="22">
        <v>0</v>
      </c>
      <c r="AZ59" s="22">
        <v>0</v>
      </c>
      <c r="BA59" s="22">
        <v>0</v>
      </c>
      <c r="BB59" s="22">
        <v>0</v>
      </c>
      <c r="BC59" s="22">
        <v>0</v>
      </c>
      <c r="BD59" s="22">
        <v>0</v>
      </c>
      <c r="BE59" s="22">
        <v>0</v>
      </c>
      <c r="BF59" s="22">
        <v>0</v>
      </c>
      <c r="BG59" s="22">
        <v>0</v>
      </c>
      <c r="BH59" s="22">
        <v>0</v>
      </c>
      <c r="BI59" s="22">
        <v>0</v>
      </c>
      <c r="BJ59" s="22">
        <v>0</v>
      </c>
      <c r="BK59" s="22">
        <v>0</v>
      </c>
      <c r="BL59" s="22">
        <v>0</v>
      </c>
      <c r="BM59" s="22">
        <v>0</v>
      </c>
      <c r="BN59" s="22">
        <v>0</v>
      </c>
      <c r="BO59" s="22">
        <v>0</v>
      </c>
      <c r="BP59" s="22">
        <v>0</v>
      </c>
      <c r="BQ59" s="22">
        <v>0</v>
      </c>
      <c r="BR59" s="22">
        <v>0</v>
      </c>
      <c r="BS59" s="22">
        <v>0</v>
      </c>
      <c r="BT59" s="22">
        <v>0</v>
      </c>
      <c r="BU59" s="22">
        <v>0</v>
      </c>
      <c r="BV59" s="22">
        <v>0</v>
      </c>
      <c r="BW59" s="22">
        <v>0</v>
      </c>
      <c r="BX59" s="22">
        <v>0</v>
      </c>
      <c r="BY59" s="22">
        <v>0</v>
      </c>
      <c r="BZ59" s="22">
        <v>0</v>
      </c>
      <c r="CA59" s="22">
        <v>0</v>
      </c>
      <c r="CB59" s="22">
        <v>0</v>
      </c>
      <c r="CC59" s="22">
        <v>0</v>
      </c>
      <c r="CD59" s="22">
        <v>0</v>
      </c>
      <c r="CE59" s="22">
        <v>0</v>
      </c>
      <c r="CF59" s="22">
        <v>0</v>
      </c>
      <c r="CG59" s="22">
        <v>0</v>
      </c>
      <c r="CH59" s="22">
        <v>0</v>
      </c>
      <c r="CI59" s="22">
        <v>0</v>
      </c>
      <c r="CJ59" s="22">
        <v>0</v>
      </c>
      <c r="CK59" s="22">
        <v>0</v>
      </c>
      <c r="CL59" s="22">
        <v>0</v>
      </c>
      <c r="CM59" s="22">
        <v>0</v>
      </c>
      <c r="CN59" s="22">
        <v>0</v>
      </c>
      <c r="CO59" s="22">
        <v>0</v>
      </c>
      <c r="CP59" s="22">
        <v>0</v>
      </c>
      <c r="CQ59" s="22">
        <v>0</v>
      </c>
      <c r="CR59" s="22">
        <v>0</v>
      </c>
      <c r="CS59" s="22">
        <v>0</v>
      </c>
      <c r="CT59" s="22">
        <v>0</v>
      </c>
      <c r="CU59" s="22">
        <v>0</v>
      </c>
      <c r="CV59" s="22">
        <v>0</v>
      </c>
      <c r="CW59" s="22">
        <v>0</v>
      </c>
      <c r="CX59" s="22">
        <v>0</v>
      </c>
      <c r="CY59" s="22">
        <v>0</v>
      </c>
      <c r="CZ59" s="22">
        <v>0</v>
      </c>
      <c r="DA59" s="22">
        <v>0</v>
      </c>
      <c r="DB59" s="22">
        <v>0</v>
      </c>
      <c r="DC59" s="22">
        <v>0</v>
      </c>
      <c r="DD59" s="22">
        <v>0</v>
      </c>
      <c r="DE59" s="22">
        <v>0</v>
      </c>
      <c r="DF59" s="22">
        <v>0</v>
      </c>
      <c r="DG59" s="22">
        <v>0</v>
      </c>
      <c r="DH59" s="22">
        <v>0</v>
      </c>
      <c r="DI59" s="22">
        <v>0</v>
      </c>
      <c r="DJ59" s="22">
        <v>0</v>
      </c>
      <c r="DK59" s="22">
        <v>0</v>
      </c>
      <c r="DL59" s="22">
        <v>0</v>
      </c>
      <c r="DM59" s="22">
        <v>0</v>
      </c>
      <c r="DN59" s="22">
        <v>0</v>
      </c>
      <c r="DO59" s="22">
        <v>0</v>
      </c>
      <c r="DP59" s="22">
        <v>0</v>
      </c>
      <c r="DQ59" s="22">
        <v>0</v>
      </c>
      <c r="DR59" s="22">
        <v>0</v>
      </c>
      <c r="DS59" s="22">
        <v>0</v>
      </c>
      <c r="DT59" s="22">
        <v>0</v>
      </c>
      <c r="DU59" s="22">
        <v>0</v>
      </c>
      <c r="DV59" s="22">
        <v>0</v>
      </c>
      <c r="DW59" s="22">
        <v>0</v>
      </c>
      <c r="DX59" s="22">
        <v>0</v>
      </c>
      <c r="DY59" s="22">
        <v>0</v>
      </c>
      <c r="DZ59" s="22">
        <v>0</v>
      </c>
      <c r="EA59" s="22">
        <v>0</v>
      </c>
      <c r="EB59" s="22">
        <v>0</v>
      </c>
      <c r="EC59" s="22">
        <v>0</v>
      </c>
      <c r="ED59" s="22">
        <v>0</v>
      </c>
      <c r="EE59" s="22">
        <v>0</v>
      </c>
      <c r="EF59" s="22">
        <v>0</v>
      </c>
      <c r="EG59" s="22">
        <v>0</v>
      </c>
      <c r="EH59" s="22">
        <v>37528349.487777188</v>
      </c>
      <c r="EI59" s="22">
        <v>0</v>
      </c>
      <c r="EJ59" s="22">
        <v>0</v>
      </c>
      <c r="EK59" s="22">
        <v>0</v>
      </c>
      <c r="EL59" s="22">
        <v>0</v>
      </c>
      <c r="EM59" s="22">
        <v>0</v>
      </c>
      <c r="EN59" s="22">
        <v>62805.989983682492</v>
      </c>
      <c r="EO59" s="22">
        <v>4716264.8838408012</v>
      </c>
      <c r="EP59" s="23">
        <v>0</v>
      </c>
      <c r="EQ59" s="69">
        <f t="shared" si="0"/>
        <v>47561225.878725022</v>
      </c>
      <c r="ER59" s="11"/>
      <c r="ES59" s="11"/>
      <c r="ET59" s="11"/>
      <c r="EU59" s="11"/>
      <c r="EV59" s="11"/>
    </row>
    <row r="60" spans="1:152" ht="24.95" customHeight="1">
      <c r="A60" s="37">
        <v>56</v>
      </c>
      <c r="B60" s="42" t="s">
        <v>48</v>
      </c>
      <c r="C60" s="13" t="s">
        <v>144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2683639.8826779276</v>
      </c>
      <c r="K60" s="22">
        <v>518556.22341345664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10.289848967740374</v>
      </c>
      <c r="AI60" s="22">
        <v>17.35751783358381</v>
      </c>
      <c r="AJ60" s="22">
        <v>0</v>
      </c>
      <c r="AK60" s="22">
        <v>23517.402778112533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830623.32509284839</v>
      </c>
      <c r="AR60" s="22">
        <v>1594077.7688894647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2">
        <v>0</v>
      </c>
      <c r="BF60" s="22">
        <v>0</v>
      </c>
      <c r="BG60" s="22">
        <v>0</v>
      </c>
      <c r="BH60" s="22">
        <v>0</v>
      </c>
      <c r="BI60" s="22">
        <v>0</v>
      </c>
      <c r="BJ60" s="22">
        <v>0</v>
      </c>
      <c r="BK60" s="22">
        <v>0</v>
      </c>
      <c r="BL60" s="22">
        <v>0</v>
      </c>
      <c r="BM60" s="22">
        <v>0</v>
      </c>
      <c r="BN60" s="22">
        <v>0</v>
      </c>
      <c r="BO60" s="22">
        <v>0</v>
      </c>
      <c r="BP60" s="22">
        <v>0</v>
      </c>
      <c r="BQ60" s="22">
        <v>0</v>
      </c>
      <c r="BR60" s="22">
        <v>0</v>
      </c>
      <c r="BS60" s="22">
        <v>0</v>
      </c>
      <c r="BT60" s="22">
        <v>0</v>
      </c>
      <c r="BU60" s="22">
        <v>0</v>
      </c>
      <c r="BV60" s="22">
        <v>0</v>
      </c>
      <c r="BW60" s="22">
        <v>0</v>
      </c>
      <c r="BX60" s="22">
        <v>0</v>
      </c>
      <c r="BY60" s="22">
        <v>0</v>
      </c>
      <c r="BZ60" s="22">
        <v>0</v>
      </c>
      <c r="CA60" s="22">
        <v>0</v>
      </c>
      <c r="CB60" s="22">
        <v>0</v>
      </c>
      <c r="CC60" s="22">
        <v>0</v>
      </c>
      <c r="CD60" s="22">
        <v>0</v>
      </c>
      <c r="CE60" s="22">
        <v>0</v>
      </c>
      <c r="CF60" s="22">
        <v>0</v>
      </c>
      <c r="CG60" s="22">
        <v>0</v>
      </c>
      <c r="CH60" s="22">
        <v>0</v>
      </c>
      <c r="CI60" s="22">
        <v>0</v>
      </c>
      <c r="CJ60" s="22">
        <v>0</v>
      </c>
      <c r="CK60" s="22">
        <v>0</v>
      </c>
      <c r="CL60" s="22">
        <v>0</v>
      </c>
      <c r="CM60" s="22">
        <v>0</v>
      </c>
      <c r="CN60" s="22">
        <v>0</v>
      </c>
      <c r="CO60" s="22">
        <v>0</v>
      </c>
      <c r="CP60" s="22">
        <v>0</v>
      </c>
      <c r="CQ60" s="22">
        <v>0</v>
      </c>
      <c r="CR60" s="22">
        <v>0</v>
      </c>
      <c r="CS60" s="22">
        <v>0</v>
      </c>
      <c r="CT60" s="22">
        <v>0</v>
      </c>
      <c r="CU60" s="22">
        <v>0</v>
      </c>
      <c r="CV60" s="22">
        <v>0</v>
      </c>
      <c r="CW60" s="22">
        <v>0</v>
      </c>
      <c r="CX60" s="22">
        <v>0</v>
      </c>
      <c r="CY60" s="22">
        <v>0</v>
      </c>
      <c r="CZ60" s="22">
        <v>0</v>
      </c>
      <c r="DA60" s="22">
        <v>0</v>
      </c>
      <c r="DB60" s="22">
        <v>0</v>
      </c>
      <c r="DC60" s="22">
        <v>0</v>
      </c>
      <c r="DD60" s="22">
        <v>0</v>
      </c>
      <c r="DE60" s="22">
        <v>0</v>
      </c>
      <c r="DF60" s="22">
        <v>0</v>
      </c>
      <c r="DG60" s="22">
        <v>0</v>
      </c>
      <c r="DH60" s="22">
        <v>0</v>
      </c>
      <c r="DI60" s="22">
        <v>0</v>
      </c>
      <c r="DJ60" s="22">
        <v>0</v>
      </c>
      <c r="DK60" s="22">
        <v>0</v>
      </c>
      <c r="DL60" s="22">
        <v>0</v>
      </c>
      <c r="DM60" s="22">
        <v>0</v>
      </c>
      <c r="DN60" s="22">
        <v>0</v>
      </c>
      <c r="DO60" s="22">
        <v>0</v>
      </c>
      <c r="DP60" s="22">
        <v>0</v>
      </c>
      <c r="DQ60" s="22">
        <v>0</v>
      </c>
      <c r="DR60" s="22">
        <v>0</v>
      </c>
      <c r="DS60" s="22">
        <v>0</v>
      </c>
      <c r="DT60" s="22">
        <v>0</v>
      </c>
      <c r="DU60" s="22">
        <v>0</v>
      </c>
      <c r="DV60" s="22">
        <v>0</v>
      </c>
      <c r="DW60" s="22">
        <v>0</v>
      </c>
      <c r="DX60" s="22">
        <v>0</v>
      </c>
      <c r="DY60" s="22">
        <v>0</v>
      </c>
      <c r="DZ60" s="22">
        <v>0</v>
      </c>
      <c r="EA60" s="22">
        <v>0</v>
      </c>
      <c r="EB60" s="22">
        <v>0</v>
      </c>
      <c r="EC60" s="22">
        <v>0</v>
      </c>
      <c r="ED60" s="22">
        <v>0</v>
      </c>
      <c r="EE60" s="22">
        <v>0</v>
      </c>
      <c r="EF60" s="22">
        <v>0</v>
      </c>
      <c r="EG60" s="22">
        <v>0</v>
      </c>
      <c r="EH60" s="22">
        <v>24838947.23266948</v>
      </c>
      <c r="EI60" s="22">
        <v>0</v>
      </c>
      <c r="EJ60" s="22">
        <v>0</v>
      </c>
      <c r="EK60" s="22">
        <v>0</v>
      </c>
      <c r="EL60" s="22">
        <v>0</v>
      </c>
      <c r="EM60" s="22">
        <v>0</v>
      </c>
      <c r="EN60" s="22">
        <v>49431.066695822097</v>
      </c>
      <c r="EO60" s="22">
        <v>5738131.7031645998</v>
      </c>
      <c r="EP60" s="23">
        <v>0</v>
      </c>
      <c r="EQ60" s="69">
        <f t="shared" si="0"/>
        <v>36276952.252748512</v>
      </c>
      <c r="ER60" s="11"/>
      <c r="ES60" s="11"/>
      <c r="ET60" s="11"/>
      <c r="EU60" s="11"/>
      <c r="EV60" s="11"/>
    </row>
    <row r="61" spans="1:152" ht="24.95" customHeight="1">
      <c r="A61" s="37">
        <v>57</v>
      </c>
      <c r="B61" s="42" t="s">
        <v>49</v>
      </c>
      <c r="C61" s="13" t="s">
        <v>145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5390661.4721258767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26406.869049782501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2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2">
        <v>0</v>
      </c>
      <c r="BM61" s="22">
        <v>0</v>
      </c>
      <c r="BN61" s="22">
        <v>0</v>
      </c>
      <c r="BO61" s="22">
        <v>0</v>
      </c>
      <c r="BP61" s="22">
        <v>0</v>
      </c>
      <c r="BQ61" s="22">
        <v>0</v>
      </c>
      <c r="BR61" s="22">
        <v>0</v>
      </c>
      <c r="BS61" s="22">
        <v>0</v>
      </c>
      <c r="BT61" s="22">
        <v>0</v>
      </c>
      <c r="BU61" s="22">
        <v>0</v>
      </c>
      <c r="BV61" s="22">
        <v>0</v>
      </c>
      <c r="BW61" s="22">
        <v>0</v>
      </c>
      <c r="BX61" s="22">
        <v>0</v>
      </c>
      <c r="BY61" s="22">
        <v>0</v>
      </c>
      <c r="BZ61" s="22">
        <v>0</v>
      </c>
      <c r="CA61" s="22">
        <v>0</v>
      </c>
      <c r="CB61" s="22">
        <v>0</v>
      </c>
      <c r="CC61" s="22">
        <v>0</v>
      </c>
      <c r="CD61" s="22">
        <v>0</v>
      </c>
      <c r="CE61" s="22">
        <v>0</v>
      </c>
      <c r="CF61" s="22">
        <v>0</v>
      </c>
      <c r="CG61" s="22">
        <v>0</v>
      </c>
      <c r="CH61" s="22">
        <v>0</v>
      </c>
      <c r="CI61" s="22">
        <v>0</v>
      </c>
      <c r="CJ61" s="22">
        <v>0</v>
      </c>
      <c r="CK61" s="22">
        <v>0</v>
      </c>
      <c r="CL61" s="22">
        <v>0</v>
      </c>
      <c r="CM61" s="22">
        <v>0</v>
      </c>
      <c r="CN61" s="22">
        <v>0</v>
      </c>
      <c r="CO61" s="22">
        <v>0</v>
      </c>
      <c r="CP61" s="22">
        <v>0</v>
      </c>
      <c r="CQ61" s="22">
        <v>0</v>
      </c>
      <c r="CR61" s="22">
        <v>0</v>
      </c>
      <c r="CS61" s="22">
        <v>0</v>
      </c>
      <c r="CT61" s="22">
        <v>0</v>
      </c>
      <c r="CU61" s="22">
        <v>0</v>
      </c>
      <c r="CV61" s="22">
        <v>0</v>
      </c>
      <c r="CW61" s="22">
        <v>0</v>
      </c>
      <c r="CX61" s="22">
        <v>0</v>
      </c>
      <c r="CY61" s="22">
        <v>0</v>
      </c>
      <c r="CZ61" s="22">
        <v>0</v>
      </c>
      <c r="DA61" s="22">
        <v>0</v>
      </c>
      <c r="DB61" s="22">
        <v>0</v>
      </c>
      <c r="DC61" s="22">
        <v>0</v>
      </c>
      <c r="DD61" s="22">
        <v>0</v>
      </c>
      <c r="DE61" s="22">
        <v>0</v>
      </c>
      <c r="DF61" s="22">
        <v>0</v>
      </c>
      <c r="DG61" s="22">
        <v>0</v>
      </c>
      <c r="DH61" s="22">
        <v>0</v>
      </c>
      <c r="DI61" s="22">
        <v>0</v>
      </c>
      <c r="DJ61" s="22">
        <v>0</v>
      </c>
      <c r="DK61" s="22">
        <v>0</v>
      </c>
      <c r="DL61" s="22">
        <v>0</v>
      </c>
      <c r="DM61" s="22">
        <v>0</v>
      </c>
      <c r="DN61" s="22">
        <v>0</v>
      </c>
      <c r="DO61" s="22">
        <v>0</v>
      </c>
      <c r="DP61" s="22">
        <v>0</v>
      </c>
      <c r="DQ61" s="22">
        <v>0</v>
      </c>
      <c r="DR61" s="22">
        <v>0</v>
      </c>
      <c r="DS61" s="22">
        <v>0</v>
      </c>
      <c r="DT61" s="22">
        <v>0</v>
      </c>
      <c r="DU61" s="22">
        <v>0</v>
      </c>
      <c r="DV61" s="22">
        <v>0</v>
      </c>
      <c r="DW61" s="22">
        <v>0</v>
      </c>
      <c r="DX61" s="22">
        <v>0</v>
      </c>
      <c r="DY61" s="22">
        <v>0</v>
      </c>
      <c r="DZ61" s="22">
        <v>0</v>
      </c>
      <c r="EA61" s="22">
        <v>0</v>
      </c>
      <c r="EB61" s="22">
        <v>0</v>
      </c>
      <c r="EC61" s="22">
        <v>0</v>
      </c>
      <c r="ED61" s="22">
        <v>0</v>
      </c>
      <c r="EE61" s="22">
        <v>0</v>
      </c>
      <c r="EF61" s="22">
        <v>0</v>
      </c>
      <c r="EG61" s="22">
        <v>0</v>
      </c>
      <c r="EH61" s="22">
        <v>3655131.3780487021</v>
      </c>
      <c r="EI61" s="22">
        <v>0</v>
      </c>
      <c r="EJ61" s="22">
        <v>0</v>
      </c>
      <c r="EK61" s="22">
        <v>0</v>
      </c>
      <c r="EL61" s="22">
        <v>0</v>
      </c>
      <c r="EM61" s="22">
        <v>0</v>
      </c>
      <c r="EN61" s="22">
        <v>113444.61464958065</v>
      </c>
      <c r="EO61" s="22">
        <v>593807.31036969996</v>
      </c>
      <c r="EP61" s="23">
        <v>0</v>
      </c>
      <c r="EQ61" s="69">
        <f t="shared" si="0"/>
        <v>9779451.6442436427</v>
      </c>
      <c r="ER61" s="11"/>
      <c r="ES61" s="11"/>
      <c r="ET61" s="11"/>
      <c r="EU61" s="11"/>
      <c r="EV61" s="11"/>
    </row>
    <row r="62" spans="1:152" ht="24.95" customHeight="1">
      <c r="A62" s="36">
        <v>58</v>
      </c>
      <c r="B62" s="42" t="s">
        <v>50</v>
      </c>
      <c r="C62" s="13" t="s">
        <v>146</v>
      </c>
      <c r="D62" s="22">
        <v>69290.819574636553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0</v>
      </c>
      <c r="CC62" s="22">
        <v>0</v>
      </c>
      <c r="CD62" s="22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  <c r="CO62" s="22">
        <v>0</v>
      </c>
      <c r="CP62" s="22">
        <v>0</v>
      </c>
      <c r="CQ62" s="22">
        <v>0</v>
      </c>
      <c r="CR62" s="22">
        <v>0</v>
      </c>
      <c r="CS62" s="22">
        <v>0</v>
      </c>
      <c r="CT62" s="22">
        <v>0</v>
      </c>
      <c r="CU62" s="22">
        <v>0</v>
      </c>
      <c r="CV62" s="22">
        <v>0</v>
      </c>
      <c r="CW62" s="22">
        <v>0</v>
      </c>
      <c r="CX62" s="22">
        <v>0</v>
      </c>
      <c r="CY62" s="22">
        <v>0</v>
      </c>
      <c r="CZ62" s="22">
        <v>0</v>
      </c>
      <c r="DA62" s="22">
        <v>0</v>
      </c>
      <c r="DB62" s="22">
        <v>0</v>
      </c>
      <c r="DC62" s="22">
        <v>0</v>
      </c>
      <c r="DD62" s="22">
        <v>0</v>
      </c>
      <c r="DE62" s="22">
        <v>0</v>
      </c>
      <c r="DF62" s="22">
        <v>0</v>
      </c>
      <c r="DG62" s="22">
        <v>0</v>
      </c>
      <c r="DH62" s="22">
        <v>0</v>
      </c>
      <c r="DI62" s="22">
        <v>0</v>
      </c>
      <c r="DJ62" s="22">
        <v>0</v>
      </c>
      <c r="DK62" s="22">
        <v>0</v>
      </c>
      <c r="DL62" s="22">
        <v>0</v>
      </c>
      <c r="DM62" s="22">
        <v>0</v>
      </c>
      <c r="DN62" s="22">
        <v>0</v>
      </c>
      <c r="DO62" s="22">
        <v>0</v>
      </c>
      <c r="DP62" s="22">
        <v>0</v>
      </c>
      <c r="DQ62" s="22">
        <v>0</v>
      </c>
      <c r="DR62" s="22">
        <v>0</v>
      </c>
      <c r="DS62" s="22">
        <v>0</v>
      </c>
      <c r="DT62" s="22">
        <v>0</v>
      </c>
      <c r="DU62" s="22">
        <v>0</v>
      </c>
      <c r="DV62" s="22">
        <v>0</v>
      </c>
      <c r="DW62" s="22">
        <v>0</v>
      </c>
      <c r="DX62" s="22">
        <v>0</v>
      </c>
      <c r="DY62" s="22">
        <v>0</v>
      </c>
      <c r="DZ62" s="22">
        <v>0</v>
      </c>
      <c r="EA62" s="22">
        <v>0</v>
      </c>
      <c r="EB62" s="22">
        <v>0</v>
      </c>
      <c r="EC62" s="22">
        <v>0</v>
      </c>
      <c r="ED62" s="22">
        <v>0</v>
      </c>
      <c r="EE62" s="22">
        <v>0</v>
      </c>
      <c r="EF62" s="22">
        <v>0</v>
      </c>
      <c r="EG62" s="22">
        <v>0</v>
      </c>
      <c r="EH62" s="22">
        <v>1448125.9862593077</v>
      </c>
      <c r="EI62" s="22">
        <v>0</v>
      </c>
      <c r="EJ62" s="22">
        <v>0</v>
      </c>
      <c r="EK62" s="22">
        <v>0</v>
      </c>
      <c r="EL62" s="22">
        <v>0</v>
      </c>
      <c r="EM62" s="22">
        <v>0</v>
      </c>
      <c r="EN62" s="22">
        <v>0</v>
      </c>
      <c r="EO62" s="22">
        <v>310678.60185779998</v>
      </c>
      <c r="EP62" s="23">
        <v>0</v>
      </c>
      <c r="EQ62" s="69">
        <f t="shared" si="0"/>
        <v>1828095.4076917444</v>
      </c>
      <c r="ER62" s="11"/>
      <c r="ES62" s="11"/>
      <c r="ET62" s="11"/>
      <c r="EU62" s="11"/>
      <c r="EV62" s="11"/>
    </row>
    <row r="63" spans="1:152" ht="24.95" customHeight="1">
      <c r="A63" s="37">
        <v>59</v>
      </c>
      <c r="B63" s="42" t="s">
        <v>51</v>
      </c>
      <c r="C63" s="13" t="s">
        <v>147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906895.89727565821</v>
      </c>
      <c r="K63" s="22">
        <v>1104707.801495868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0</v>
      </c>
      <c r="BF63" s="22">
        <v>0</v>
      </c>
      <c r="BG63" s="22">
        <v>0</v>
      </c>
      <c r="BH63" s="22">
        <v>0</v>
      </c>
      <c r="BI63" s="22">
        <v>0</v>
      </c>
      <c r="BJ63" s="22">
        <v>0</v>
      </c>
      <c r="BK63" s="22">
        <v>0</v>
      </c>
      <c r="BL63" s="22">
        <v>0</v>
      </c>
      <c r="BM63" s="22">
        <v>0</v>
      </c>
      <c r="BN63" s="22">
        <v>0</v>
      </c>
      <c r="BO63" s="22">
        <v>0</v>
      </c>
      <c r="BP63" s="22">
        <v>0</v>
      </c>
      <c r="BQ63" s="22">
        <v>0</v>
      </c>
      <c r="BR63" s="22">
        <v>0</v>
      </c>
      <c r="BS63" s="22">
        <v>0</v>
      </c>
      <c r="BT63" s="22">
        <v>0</v>
      </c>
      <c r="BU63" s="22">
        <v>0</v>
      </c>
      <c r="BV63" s="22">
        <v>0</v>
      </c>
      <c r="BW63" s="22">
        <v>0</v>
      </c>
      <c r="BX63" s="22">
        <v>0</v>
      </c>
      <c r="BY63" s="22">
        <v>0</v>
      </c>
      <c r="BZ63" s="22">
        <v>0</v>
      </c>
      <c r="CA63" s="22">
        <v>0</v>
      </c>
      <c r="CB63" s="22">
        <v>0</v>
      </c>
      <c r="CC63" s="22">
        <v>0</v>
      </c>
      <c r="CD63" s="22">
        <v>0</v>
      </c>
      <c r="CE63" s="22">
        <v>0</v>
      </c>
      <c r="CF63" s="22">
        <v>0</v>
      </c>
      <c r="CG63" s="22">
        <v>0</v>
      </c>
      <c r="CH63" s="22">
        <v>0</v>
      </c>
      <c r="CI63" s="22">
        <v>0</v>
      </c>
      <c r="CJ63" s="22">
        <v>0</v>
      </c>
      <c r="CK63" s="22">
        <v>0</v>
      </c>
      <c r="CL63" s="22">
        <v>0</v>
      </c>
      <c r="CM63" s="22">
        <v>0</v>
      </c>
      <c r="CN63" s="22">
        <v>0</v>
      </c>
      <c r="CO63" s="22">
        <v>0</v>
      </c>
      <c r="CP63" s="22">
        <v>0</v>
      </c>
      <c r="CQ63" s="22">
        <v>0</v>
      </c>
      <c r="CR63" s="22">
        <v>0</v>
      </c>
      <c r="CS63" s="22">
        <v>0</v>
      </c>
      <c r="CT63" s="22">
        <v>0</v>
      </c>
      <c r="CU63" s="22">
        <v>0</v>
      </c>
      <c r="CV63" s="22">
        <v>0</v>
      </c>
      <c r="CW63" s="22">
        <v>0</v>
      </c>
      <c r="CX63" s="22">
        <v>0</v>
      </c>
      <c r="CY63" s="22">
        <v>0</v>
      </c>
      <c r="CZ63" s="22">
        <v>0</v>
      </c>
      <c r="DA63" s="22">
        <v>0</v>
      </c>
      <c r="DB63" s="22">
        <v>0</v>
      </c>
      <c r="DC63" s="22">
        <v>0</v>
      </c>
      <c r="DD63" s="22">
        <v>0</v>
      </c>
      <c r="DE63" s="22">
        <v>0</v>
      </c>
      <c r="DF63" s="22">
        <v>0</v>
      </c>
      <c r="DG63" s="22">
        <v>0</v>
      </c>
      <c r="DH63" s="22">
        <v>0</v>
      </c>
      <c r="DI63" s="22">
        <v>0</v>
      </c>
      <c r="DJ63" s="22">
        <v>0</v>
      </c>
      <c r="DK63" s="22">
        <v>0</v>
      </c>
      <c r="DL63" s="22">
        <v>0</v>
      </c>
      <c r="DM63" s="22">
        <v>0</v>
      </c>
      <c r="DN63" s="22">
        <v>0</v>
      </c>
      <c r="DO63" s="22">
        <v>0</v>
      </c>
      <c r="DP63" s="22">
        <v>0</v>
      </c>
      <c r="DQ63" s="22">
        <v>0</v>
      </c>
      <c r="DR63" s="22">
        <v>0</v>
      </c>
      <c r="DS63" s="22">
        <v>0</v>
      </c>
      <c r="DT63" s="22">
        <v>0</v>
      </c>
      <c r="DU63" s="22">
        <v>0</v>
      </c>
      <c r="DV63" s="22">
        <v>0</v>
      </c>
      <c r="DW63" s="22">
        <v>0</v>
      </c>
      <c r="DX63" s="22">
        <v>0</v>
      </c>
      <c r="DY63" s="22">
        <v>0</v>
      </c>
      <c r="DZ63" s="22">
        <v>0</v>
      </c>
      <c r="EA63" s="22">
        <v>0</v>
      </c>
      <c r="EB63" s="22">
        <v>0</v>
      </c>
      <c r="EC63" s="22">
        <v>0</v>
      </c>
      <c r="ED63" s="22">
        <v>0</v>
      </c>
      <c r="EE63" s="22">
        <v>0</v>
      </c>
      <c r="EF63" s="22">
        <v>0</v>
      </c>
      <c r="EG63" s="22">
        <v>0</v>
      </c>
      <c r="EH63" s="22">
        <v>455537.48681544093</v>
      </c>
      <c r="EI63" s="22">
        <v>0</v>
      </c>
      <c r="EJ63" s="22">
        <v>0</v>
      </c>
      <c r="EK63" s="22">
        <v>0</v>
      </c>
      <c r="EL63" s="22">
        <v>0</v>
      </c>
      <c r="EM63" s="22">
        <v>0</v>
      </c>
      <c r="EN63" s="22">
        <v>-11231.463862551092</v>
      </c>
      <c r="EO63" s="22">
        <v>220003.8256024</v>
      </c>
      <c r="EP63" s="23">
        <v>0</v>
      </c>
      <c r="EQ63" s="69">
        <f t="shared" si="0"/>
        <v>2675913.5473268162</v>
      </c>
      <c r="ER63" s="11"/>
      <c r="ES63" s="11"/>
      <c r="ET63" s="11"/>
      <c r="EU63" s="11"/>
      <c r="EV63" s="11"/>
    </row>
    <row r="64" spans="1:152" ht="24.95" customHeight="1">
      <c r="A64" s="37">
        <v>60</v>
      </c>
      <c r="B64" s="42" t="s">
        <v>52</v>
      </c>
      <c r="C64" s="13" t="s">
        <v>148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871104.73364065704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Q64" s="22">
        <v>0</v>
      </c>
      <c r="BR64" s="22">
        <v>0</v>
      </c>
      <c r="BS64" s="22">
        <v>0</v>
      </c>
      <c r="BT64" s="22">
        <v>0</v>
      </c>
      <c r="BU64" s="22">
        <v>0</v>
      </c>
      <c r="BV64" s="22">
        <v>0</v>
      </c>
      <c r="BW64" s="22">
        <v>0</v>
      </c>
      <c r="BX64" s="22">
        <v>0</v>
      </c>
      <c r="BY64" s="22">
        <v>0</v>
      </c>
      <c r="BZ64" s="22">
        <v>0</v>
      </c>
      <c r="CA64" s="22">
        <v>0</v>
      </c>
      <c r="CB64" s="22">
        <v>0</v>
      </c>
      <c r="CC64" s="22">
        <v>0</v>
      </c>
      <c r="CD64" s="22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0</v>
      </c>
      <c r="CL64" s="22">
        <v>0</v>
      </c>
      <c r="CM64" s="22">
        <v>0</v>
      </c>
      <c r="CN64" s="22">
        <v>0</v>
      </c>
      <c r="CO64" s="22">
        <v>0</v>
      </c>
      <c r="CP64" s="22">
        <v>0</v>
      </c>
      <c r="CQ64" s="22">
        <v>0</v>
      </c>
      <c r="CR64" s="22">
        <v>0</v>
      </c>
      <c r="CS64" s="22">
        <v>0</v>
      </c>
      <c r="CT64" s="22">
        <v>0</v>
      </c>
      <c r="CU64" s="22">
        <v>0</v>
      </c>
      <c r="CV64" s="22">
        <v>0</v>
      </c>
      <c r="CW64" s="22">
        <v>0</v>
      </c>
      <c r="CX64" s="22">
        <v>0</v>
      </c>
      <c r="CY64" s="22">
        <v>0</v>
      </c>
      <c r="CZ64" s="22">
        <v>0</v>
      </c>
      <c r="DA64" s="22">
        <v>0</v>
      </c>
      <c r="DB64" s="22">
        <v>0</v>
      </c>
      <c r="DC64" s="22">
        <v>0</v>
      </c>
      <c r="DD64" s="22">
        <v>0</v>
      </c>
      <c r="DE64" s="22">
        <v>0</v>
      </c>
      <c r="DF64" s="22">
        <v>0</v>
      </c>
      <c r="DG64" s="22">
        <v>0</v>
      </c>
      <c r="DH64" s="22">
        <v>0</v>
      </c>
      <c r="DI64" s="22">
        <v>0</v>
      </c>
      <c r="DJ64" s="22">
        <v>0</v>
      </c>
      <c r="DK64" s="22">
        <v>0</v>
      </c>
      <c r="DL64" s="22">
        <v>0</v>
      </c>
      <c r="DM64" s="22">
        <v>0</v>
      </c>
      <c r="DN64" s="22">
        <v>0</v>
      </c>
      <c r="DO64" s="22">
        <v>0</v>
      </c>
      <c r="DP64" s="22">
        <v>0</v>
      </c>
      <c r="DQ64" s="22">
        <v>0</v>
      </c>
      <c r="DR64" s="22">
        <v>0</v>
      </c>
      <c r="DS64" s="22">
        <v>0</v>
      </c>
      <c r="DT64" s="22">
        <v>0</v>
      </c>
      <c r="DU64" s="22">
        <v>0</v>
      </c>
      <c r="DV64" s="22">
        <v>0</v>
      </c>
      <c r="DW64" s="22">
        <v>0</v>
      </c>
      <c r="DX64" s="22">
        <v>0</v>
      </c>
      <c r="DY64" s="22">
        <v>0</v>
      </c>
      <c r="DZ64" s="22">
        <v>0</v>
      </c>
      <c r="EA64" s="22">
        <v>0</v>
      </c>
      <c r="EB64" s="22">
        <v>0</v>
      </c>
      <c r="EC64" s="22">
        <v>0</v>
      </c>
      <c r="ED64" s="22">
        <v>0</v>
      </c>
      <c r="EE64" s="22">
        <v>0</v>
      </c>
      <c r="EF64" s="22">
        <v>0</v>
      </c>
      <c r="EG64" s="22">
        <v>0</v>
      </c>
      <c r="EH64" s="22">
        <v>-0.1019739075563848</v>
      </c>
      <c r="EI64" s="22">
        <v>0</v>
      </c>
      <c r="EJ64" s="22">
        <v>0</v>
      </c>
      <c r="EK64" s="22">
        <v>0</v>
      </c>
      <c r="EL64" s="22">
        <v>0</v>
      </c>
      <c r="EM64" s="22">
        <v>0</v>
      </c>
      <c r="EN64" s="22">
        <v>-8317.6349842771579</v>
      </c>
      <c r="EO64" s="22">
        <v>8459.8393100999983</v>
      </c>
      <c r="EP64" s="23">
        <v>0</v>
      </c>
      <c r="EQ64" s="69">
        <f t="shared" si="0"/>
        <v>871246.83599257225</v>
      </c>
      <c r="ER64" s="11"/>
      <c r="ES64" s="11"/>
      <c r="ET64" s="11"/>
      <c r="EU64" s="11"/>
      <c r="EV64" s="11"/>
    </row>
    <row r="65" spans="1:152" ht="24.95" customHeight="1">
      <c r="A65" s="36">
        <v>61</v>
      </c>
      <c r="B65" s="42" t="s">
        <v>53</v>
      </c>
      <c r="C65" s="13" t="s">
        <v>149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5142297.9727887763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v>0</v>
      </c>
      <c r="AV65" s="22">
        <v>0</v>
      </c>
      <c r="AW65" s="22">
        <v>0</v>
      </c>
      <c r="AX65" s="22">
        <v>0</v>
      </c>
      <c r="AY65" s="22">
        <v>0</v>
      </c>
      <c r="AZ65" s="22">
        <v>0</v>
      </c>
      <c r="BA65" s="22">
        <v>0</v>
      </c>
      <c r="BB65" s="22">
        <v>0</v>
      </c>
      <c r="BC65" s="22">
        <v>0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</v>
      </c>
      <c r="BL65" s="22">
        <v>0</v>
      </c>
      <c r="BM65" s="22">
        <v>0</v>
      </c>
      <c r="BN65" s="22">
        <v>0</v>
      </c>
      <c r="BO65" s="22">
        <v>0</v>
      </c>
      <c r="BP65" s="22">
        <v>0</v>
      </c>
      <c r="BQ65" s="22">
        <v>0</v>
      </c>
      <c r="BR65" s="22">
        <v>0</v>
      </c>
      <c r="BS65" s="22">
        <v>0</v>
      </c>
      <c r="BT65" s="22">
        <v>0</v>
      </c>
      <c r="BU65" s="22">
        <v>0</v>
      </c>
      <c r="BV65" s="22">
        <v>0</v>
      </c>
      <c r="BW65" s="22">
        <v>0</v>
      </c>
      <c r="BX65" s="22">
        <v>0</v>
      </c>
      <c r="BY65" s="22">
        <v>0</v>
      </c>
      <c r="BZ65" s="22">
        <v>0</v>
      </c>
      <c r="CA65" s="22">
        <v>0</v>
      </c>
      <c r="CB65" s="22">
        <v>0</v>
      </c>
      <c r="CC65" s="22">
        <v>0</v>
      </c>
      <c r="CD65" s="22">
        <v>0</v>
      </c>
      <c r="CE65" s="22">
        <v>0</v>
      </c>
      <c r="CF65" s="22">
        <v>0</v>
      </c>
      <c r="CG65" s="22">
        <v>0</v>
      </c>
      <c r="CH65" s="22">
        <v>0</v>
      </c>
      <c r="CI65" s="22">
        <v>0</v>
      </c>
      <c r="CJ65" s="22">
        <v>0</v>
      </c>
      <c r="CK65" s="22">
        <v>0</v>
      </c>
      <c r="CL65" s="22">
        <v>0</v>
      </c>
      <c r="CM65" s="22">
        <v>0</v>
      </c>
      <c r="CN65" s="22">
        <v>0</v>
      </c>
      <c r="CO65" s="22">
        <v>0</v>
      </c>
      <c r="CP65" s="22">
        <v>0</v>
      </c>
      <c r="CQ65" s="22">
        <v>0</v>
      </c>
      <c r="CR65" s="22">
        <v>0</v>
      </c>
      <c r="CS65" s="22">
        <v>0</v>
      </c>
      <c r="CT65" s="22">
        <v>0</v>
      </c>
      <c r="CU65" s="22">
        <v>0</v>
      </c>
      <c r="CV65" s="22">
        <v>0</v>
      </c>
      <c r="CW65" s="22">
        <v>0</v>
      </c>
      <c r="CX65" s="22">
        <v>0</v>
      </c>
      <c r="CY65" s="22">
        <v>0</v>
      </c>
      <c r="CZ65" s="22">
        <v>0</v>
      </c>
      <c r="DA65" s="22">
        <v>0</v>
      </c>
      <c r="DB65" s="22">
        <v>0</v>
      </c>
      <c r="DC65" s="22">
        <v>0</v>
      </c>
      <c r="DD65" s="22">
        <v>0</v>
      </c>
      <c r="DE65" s="22">
        <v>0</v>
      </c>
      <c r="DF65" s="22">
        <v>0</v>
      </c>
      <c r="DG65" s="22">
        <v>0</v>
      </c>
      <c r="DH65" s="22">
        <v>0</v>
      </c>
      <c r="DI65" s="22">
        <v>0</v>
      </c>
      <c r="DJ65" s="22">
        <v>0</v>
      </c>
      <c r="DK65" s="22">
        <v>0</v>
      </c>
      <c r="DL65" s="22">
        <v>0</v>
      </c>
      <c r="DM65" s="22">
        <v>0</v>
      </c>
      <c r="DN65" s="22">
        <v>0</v>
      </c>
      <c r="DO65" s="22">
        <v>0</v>
      </c>
      <c r="DP65" s="22">
        <v>0</v>
      </c>
      <c r="DQ65" s="22">
        <v>0</v>
      </c>
      <c r="DR65" s="22">
        <v>0</v>
      </c>
      <c r="DS65" s="22">
        <v>0</v>
      </c>
      <c r="DT65" s="22">
        <v>0</v>
      </c>
      <c r="DU65" s="22">
        <v>0</v>
      </c>
      <c r="DV65" s="22">
        <v>0</v>
      </c>
      <c r="DW65" s="22">
        <v>0</v>
      </c>
      <c r="DX65" s="22">
        <v>0</v>
      </c>
      <c r="DY65" s="22">
        <v>0</v>
      </c>
      <c r="DZ65" s="22">
        <v>0</v>
      </c>
      <c r="EA65" s="22">
        <v>0</v>
      </c>
      <c r="EB65" s="22">
        <v>0</v>
      </c>
      <c r="EC65" s="22">
        <v>0</v>
      </c>
      <c r="ED65" s="22">
        <v>0</v>
      </c>
      <c r="EE65" s="22">
        <v>0</v>
      </c>
      <c r="EF65" s="22">
        <v>0</v>
      </c>
      <c r="EG65" s="22">
        <v>0</v>
      </c>
      <c r="EH65" s="22">
        <v>4587173.287642709</v>
      </c>
      <c r="EI65" s="22">
        <v>0</v>
      </c>
      <c r="EJ65" s="22">
        <v>0</v>
      </c>
      <c r="EK65" s="22">
        <v>0</v>
      </c>
      <c r="EL65" s="22">
        <v>0</v>
      </c>
      <c r="EM65" s="22">
        <v>0</v>
      </c>
      <c r="EN65" s="22">
        <v>108718.3470760207</v>
      </c>
      <c r="EO65" s="22">
        <v>2485.1744389999999</v>
      </c>
      <c r="EP65" s="23">
        <v>0</v>
      </c>
      <c r="EQ65" s="69">
        <f t="shared" si="0"/>
        <v>9840674.7819465064</v>
      </c>
      <c r="ER65" s="11"/>
      <c r="ES65" s="11"/>
      <c r="ET65" s="11"/>
      <c r="EU65" s="11"/>
      <c r="EV65" s="11"/>
    </row>
    <row r="66" spans="1:152" ht="24.95" customHeight="1">
      <c r="A66" s="37">
        <v>62</v>
      </c>
      <c r="B66" s="42" t="s">
        <v>54</v>
      </c>
      <c r="C66" s="13" t="s">
        <v>150</v>
      </c>
      <c r="D66" s="22">
        <v>22020560.972892113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5817770.0245491387</v>
      </c>
      <c r="K66" s="22">
        <v>0</v>
      </c>
      <c r="L66" s="22">
        <v>0</v>
      </c>
      <c r="M66" s="22">
        <v>689903.83131543151</v>
      </c>
      <c r="N66" s="22">
        <v>1725.3079949728435</v>
      </c>
      <c r="O66" s="22">
        <v>0</v>
      </c>
      <c r="P66" s="22">
        <v>0</v>
      </c>
      <c r="Q66" s="22">
        <v>0</v>
      </c>
      <c r="R66" s="22">
        <v>0</v>
      </c>
      <c r="S66" s="22">
        <v>6694.4883139482308</v>
      </c>
      <c r="T66" s="22">
        <v>390992.56548233097</v>
      </c>
      <c r="U66" s="22">
        <v>177888.00080801739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15.27119988077412</v>
      </c>
      <c r="AL66" s="22">
        <v>0</v>
      </c>
      <c r="AM66" s="22">
        <v>0</v>
      </c>
      <c r="AN66" s="22">
        <v>0</v>
      </c>
      <c r="AO66" s="22">
        <v>896.567395854094</v>
      </c>
      <c r="AP66" s="22">
        <v>5.9183065218501714</v>
      </c>
      <c r="AQ66" s="22">
        <v>0</v>
      </c>
      <c r="AR66" s="22">
        <v>0</v>
      </c>
      <c r="AS66" s="22">
        <v>4256.5038719297008</v>
      </c>
      <c r="AT66" s="22">
        <v>3569.9289239792352</v>
      </c>
      <c r="AU66" s="22">
        <v>390.27030257726375</v>
      </c>
      <c r="AV66" s="22">
        <v>14047.256816652556</v>
      </c>
      <c r="AW66" s="22">
        <v>9329.5121883171723</v>
      </c>
      <c r="AX66" s="22">
        <v>290558.10161495127</v>
      </c>
      <c r="AY66" s="22">
        <v>32204.459597338311</v>
      </c>
      <c r="AZ66" s="22">
        <v>259982.89647276793</v>
      </c>
      <c r="BA66" s="22">
        <v>3524.2253625565795</v>
      </c>
      <c r="BB66" s="22">
        <v>7031.81884388043</v>
      </c>
      <c r="BC66" s="22">
        <v>18508.978588116366</v>
      </c>
      <c r="BD66" s="22">
        <v>62098.432604373658</v>
      </c>
      <c r="BE66" s="22">
        <v>0</v>
      </c>
      <c r="BF66" s="22">
        <v>0</v>
      </c>
      <c r="BG66" s="22">
        <v>0</v>
      </c>
      <c r="BH66" s="22">
        <v>0</v>
      </c>
      <c r="BI66" s="22">
        <v>0</v>
      </c>
      <c r="BJ66" s="22">
        <v>0</v>
      </c>
      <c r="BK66" s="22">
        <v>0</v>
      </c>
      <c r="BL66" s="22">
        <v>0</v>
      </c>
      <c r="BM66" s="22">
        <v>0</v>
      </c>
      <c r="BN66" s="22">
        <v>0</v>
      </c>
      <c r="BO66" s="22">
        <v>0</v>
      </c>
      <c r="BP66" s="22">
        <v>0</v>
      </c>
      <c r="BQ66" s="22">
        <v>0</v>
      </c>
      <c r="BR66" s="22">
        <v>0</v>
      </c>
      <c r="BS66" s="22">
        <v>0</v>
      </c>
      <c r="BT66" s="22">
        <v>0</v>
      </c>
      <c r="BU66" s="22">
        <v>0</v>
      </c>
      <c r="BV66" s="22">
        <v>0</v>
      </c>
      <c r="BW66" s="22">
        <v>0</v>
      </c>
      <c r="BX66" s="22">
        <v>0</v>
      </c>
      <c r="BY66" s="22">
        <v>0</v>
      </c>
      <c r="BZ66" s="22">
        <v>0</v>
      </c>
      <c r="CA66" s="22">
        <v>0</v>
      </c>
      <c r="CB66" s="22">
        <v>0</v>
      </c>
      <c r="CC66" s="22">
        <v>0</v>
      </c>
      <c r="CD66" s="22">
        <v>0</v>
      </c>
      <c r="CE66" s="22">
        <v>0</v>
      </c>
      <c r="CF66" s="22">
        <v>0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  <c r="CO66" s="22">
        <v>0</v>
      </c>
      <c r="CP66" s="22">
        <v>0</v>
      </c>
      <c r="CQ66" s="22">
        <v>0</v>
      </c>
      <c r="CR66" s="22">
        <v>0</v>
      </c>
      <c r="CS66" s="22">
        <v>0</v>
      </c>
      <c r="CT66" s="22">
        <v>0</v>
      </c>
      <c r="CU66" s="22">
        <v>0</v>
      </c>
      <c r="CV66" s="22">
        <v>0</v>
      </c>
      <c r="CW66" s="22">
        <v>0</v>
      </c>
      <c r="CX66" s="22">
        <v>0</v>
      </c>
      <c r="CY66" s="22">
        <v>0</v>
      </c>
      <c r="CZ66" s="22">
        <v>0</v>
      </c>
      <c r="DA66" s="22">
        <v>0</v>
      </c>
      <c r="DB66" s="22">
        <v>0</v>
      </c>
      <c r="DC66" s="22">
        <v>0</v>
      </c>
      <c r="DD66" s="22">
        <v>0</v>
      </c>
      <c r="DE66" s="22">
        <v>0</v>
      </c>
      <c r="DF66" s="22">
        <v>0</v>
      </c>
      <c r="DG66" s="22">
        <v>0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2">
        <v>0</v>
      </c>
      <c r="DN66" s="22">
        <v>0</v>
      </c>
      <c r="DO66" s="22">
        <v>0</v>
      </c>
      <c r="DP66" s="22">
        <v>0</v>
      </c>
      <c r="DQ66" s="22">
        <v>0</v>
      </c>
      <c r="DR66" s="22">
        <v>0</v>
      </c>
      <c r="DS66" s="22">
        <v>0</v>
      </c>
      <c r="DT66" s="22">
        <v>0</v>
      </c>
      <c r="DU66" s="22">
        <v>0</v>
      </c>
      <c r="DV66" s="22">
        <v>0</v>
      </c>
      <c r="DW66" s="22">
        <v>0</v>
      </c>
      <c r="DX66" s="22">
        <v>0</v>
      </c>
      <c r="DY66" s="22">
        <v>0</v>
      </c>
      <c r="DZ66" s="22">
        <v>0</v>
      </c>
      <c r="EA66" s="22">
        <v>0</v>
      </c>
      <c r="EB66" s="22">
        <v>0</v>
      </c>
      <c r="EC66" s="22">
        <v>0</v>
      </c>
      <c r="ED66" s="22">
        <v>0</v>
      </c>
      <c r="EE66" s="22">
        <v>0</v>
      </c>
      <c r="EF66" s="22">
        <v>0</v>
      </c>
      <c r="EG66" s="22">
        <v>0</v>
      </c>
      <c r="EH66" s="22">
        <v>2757109.1556831021</v>
      </c>
      <c r="EI66" s="22">
        <v>0</v>
      </c>
      <c r="EJ66" s="22">
        <v>0</v>
      </c>
      <c r="EK66" s="22">
        <v>0</v>
      </c>
      <c r="EL66" s="22">
        <v>0</v>
      </c>
      <c r="EM66" s="22">
        <v>0</v>
      </c>
      <c r="EN66" s="22">
        <v>130931.79155512278</v>
      </c>
      <c r="EO66" s="22">
        <v>2932432.7674754001</v>
      </c>
      <c r="EP66" s="23">
        <v>0</v>
      </c>
      <c r="EQ66" s="69">
        <f t="shared" si="0"/>
        <v>35632429.048159271</v>
      </c>
      <c r="ER66" s="11"/>
      <c r="ES66" s="11"/>
      <c r="ET66" s="11"/>
      <c r="EU66" s="11"/>
      <c r="EV66" s="11"/>
    </row>
    <row r="67" spans="1:152" ht="24.95" customHeight="1">
      <c r="A67" s="37">
        <v>63</v>
      </c>
      <c r="B67" s="42" t="s">
        <v>55</v>
      </c>
      <c r="C67" s="13" t="s">
        <v>151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27349681.472667441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  <c r="BN67" s="22">
        <v>0</v>
      </c>
      <c r="BO67" s="22">
        <v>0</v>
      </c>
      <c r="BP67" s="22">
        <v>0</v>
      </c>
      <c r="BQ67" s="22">
        <v>0</v>
      </c>
      <c r="BR67" s="22">
        <v>0</v>
      </c>
      <c r="BS67" s="22">
        <v>0</v>
      </c>
      <c r="BT67" s="22">
        <v>0</v>
      </c>
      <c r="BU67" s="22">
        <v>0</v>
      </c>
      <c r="BV67" s="22">
        <v>0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0</v>
      </c>
      <c r="CC67" s="22">
        <v>0</v>
      </c>
      <c r="CD67" s="22">
        <v>0</v>
      </c>
      <c r="CE67" s="22">
        <v>0</v>
      </c>
      <c r="CF67" s="22">
        <v>0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  <c r="CO67" s="22">
        <v>0</v>
      </c>
      <c r="CP67" s="22">
        <v>0</v>
      </c>
      <c r="CQ67" s="22">
        <v>0</v>
      </c>
      <c r="CR67" s="22">
        <v>0</v>
      </c>
      <c r="CS67" s="22">
        <v>0</v>
      </c>
      <c r="CT67" s="22">
        <v>0</v>
      </c>
      <c r="CU67" s="22">
        <v>0</v>
      </c>
      <c r="CV67" s="22">
        <v>0</v>
      </c>
      <c r="CW67" s="22">
        <v>0</v>
      </c>
      <c r="CX67" s="22">
        <v>0</v>
      </c>
      <c r="CY67" s="22">
        <v>0</v>
      </c>
      <c r="CZ67" s="22">
        <v>0</v>
      </c>
      <c r="DA67" s="22">
        <v>0</v>
      </c>
      <c r="DB67" s="22">
        <v>0</v>
      </c>
      <c r="DC67" s="22">
        <v>0</v>
      </c>
      <c r="DD67" s="22">
        <v>0</v>
      </c>
      <c r="DE67" s="22">
        <v>0</v>
      </c>
      <c r="DF67" s="22">
        <v>0</v>
      </c>
      <c r="DG67" s="22">
        <v>0</v>
      </c>
      <c r="DH67" s="22">
        <v>0</v>
      </c>
      <c r="DI67" s="22">
        <v>0</v>
      </c>
      <c r="DJ67" s="22">
        <v>0</v>
      </c>
      <c r="DK67" s="22">
        <v>0</v>
      </c>
      <c r="DL67" s="22">
        <v>0</v>
      </c>
      <c r="DM67" s="22">
        <v>0</v>
      </c>
      <c r="DN67" s="22">
        <v>0</v>
      </c>
      <c r="DO67" s="22">
        <v>0</v>
      </c>
      <c r="DP67" s="22">
        <v>0</v>
      </c>
      <c r="DQ67" s="22">
        <v>0</v>
      </c>
      <c r="DR67" s="22">
        <v>0</v>
      </c>
      <c r="DS67" s="22">
        <v>0</v>
      </c>
      <c r="DT67" s="22">
        <v>0</v>
      </c>
      <c r="DU67" s="22">
        <v>0</v>
      </c>
      <c r="DV67" s="22">
        <v>0</v>
      </c>
      <c r="DW67" s="22">
        <v>0</v>
      </c>
      <c r="DX67" s="22">
        <v>0</v>
      </c>
      <c r="DY67" s="22">
        <v>0</v>
      </c>
      <c r="DZ67" s="22">
        <v>0</v>
      </c>
      <c r="EA67" s="22">
        <v>0</v>
      </c>
      <c r="EB67" s="22">
        <v>0</v>
      </c>
      <c r="EC67" s="22">
        <v>0</v>
      </c>
      <c r="ED67" s="22">
        <v>0</v>
      </c>
      <c r="EE67" s="22">
        <v>0</v>
      </c>
      <c r="EF67" s="22">
        <v>0</v>
      </c>
      <c r="EG67" s="22">
        <v>0</v>
      </c>
      <c r="EH67" s="22">
        <v>23599194.549635779</v>
      </c>
      <c r="EI67" s="22">
        <v>0</v>
      </c>
      <c r="EJ67" s="22">
        <v>0</v>
      </c>
      <c r="EK67" s="22">
        <v>0</v>
      </c>
      <c r="EL67" s="22">
        <v>0</v>
      </c>
      <c r="EM67" s="22">
        <v>0</v>
      </c>
      <c r="EN67" s="22">
        <v>813589.12472557847</v>
      </c>
      <c r="EO67" s="22">
        <v>77958.608116200005</v>
      </c>
      <c r="EP67" s="23">
        <v>0</v>
      </c>
      <c r="EQ67" s="69">
        <f t="shared" si="0"/>
        <v>51840423.755145006</v>
      </c>
      <c r="ER67" s="11"/>
      <c r="ES67" s="11"/>
      <c r="ET67" s="11"/>
      <c r="EU67" s="11"/>
      <c r="EV67" s="11"/>
    </row>
    <row r="68" spans="1:152" ht="24.95" customHeight="1">
      <c r="A68" s="36">
        <v>64</v>
      </c>
      <c r="B68" s="42" t="s">
        <v>56</v>
      </c>
      <c r="C68" s="13" t="s">
        <v>152</v>
      </c>
      <c r="D68" s="22">
        <v>1779908.8024067618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3892438.5450629261</v>
      </c>
      <c r="K68" s="22">
        <v>6787.1080488427633</v>
      </c>
      <c r="L68" s="22">
        <v>0</v>
      </c>
      <c r="M68" s="22">
        <v>0</v>
      </c>
      <c r="N68" s="22">
        <v>0</v>
      </c>
      <c r="O68" s="22">
        <v>7327.2881497110466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345.20326790872525</v>
      </c>
      <c r="AK68" s="22">
        <v>22466.619187990684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317404.06216780981</v>
      </c>
      <c r="AR68" s="22">
        <v>609140.29360580421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2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  <c r="BN68" s="22">
        <v>0</v>
      </c>
      <c r="BO68" s="22">
        <v>0</v>
      </c>
      <c r="BP68" s="22">
        <v>0</v>
      </c>
      <c r="BQ68" s="22">
        <v>0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2">
        <v>0</v>
      </c>
      <c r="BY68" s="22">
        <v>0</v>
      </c>
      <c r="BZ68" s="22">
        <v>0</v>
      </c>
      <c r="CA68" s="22">
        <v>0</v>
      </c>
      <c r="CB68" s="22">
        <v>0</v>
      </c>
      <c r="CC68" s="22">
        <v>0</v>
      </c>
      <c r="CD68" s="22">
        <v>0</v>
      </c>
      <c r="CE68" s="22">
        <v>0</v>
      </c>
      <c r="CF68" s="22">
        <v>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0</v>
      </c>
      <c r="CM68" s="22">
        <v>0</v>
      </c>
      <c r="CN68" s="22">
        <v>0</v>
      </c>
      <c r="CO68" s="22">
        <v>0</v>
      </c>
      <c r="CP68" s="22">
        <v>0</v>
      </c>
      <c r="CQ68" s="22">
        <v>0</v>
      </c>
      <c r="CR68" s="22">
        <v>0</v>
      </c>
      <c r="CS68" s="22">
        <v>0</v>
      </c>
      <c r="CT68" s="22">
        <v>0</v>
      </c>
      <c r="CU68" s="22">
        <v>0</v>
      </c>
      <c r="CV68" s="22">
        <v>0</v>
      </c>
      <c r="CW68" s="22">
        <v>0</v>
      </c>
      <c r="CX68" s="22">
        <v>0</v>
      </c>
      <c r="CY68" s="22">
        <v>0</v>
      </c>
      <c r="CZ68" s="22">
        <v>0</v>
      </c>
      <c r="DA68" s="22">
        <v>0</v>
      </c>
      <c r="DB68" s="22">
        <v>0</v>
      </c>
      <c r="DC68" s="22">
        <v>0</v>
      </c>
      <c r="DD68" s="22">
        <v>0</v>
      </c>
      <c r="DE68" s="22">
        <v>0</v>
      </c>
      <c r="DF68" s="22">
        <v>0</v>
      </c>
      <c r="DG68" s="22">
        <v>0</v>
      </c>
      <c r="DH68" s="22">
        <v>0</v>
      </c>
      <c r="DI68" s="22">
        <v>0</v>
      </c>
      <c r="DJ68" s="22">
        <v>0</v>
      </c>
      <c r="DK68" s="22">
        <v>0</v>
      </c>
      <c r="DL68" s="22">
        <v>0</v>
      </c>
      <c r="DM68" s="22">
        <v>0</v>
      </c>
      <c r="DN68" s="22">
        <v>0</v>
      </c>
      <c r="DO68" s="22">
        <v>0</v>
      </c>
      <c r="DP68" s="22">
        <v>0</v>
      </c>
      <c r="DQ68" s="22">
        <v>0</v>
      </c>
      <c r="DR68" s="22">
        <v>0</v>
      </c>
      <c r="DS68" s="22">
        <v>0</v>
      </c>
      <c r="DT68" s="22">
        <v>0</v>
      </c>
      <c r="DU68" s="22">
        <v>0</v>
      </c>
      <c r="DV68" s="22">
        <v>0</v>
      </c>
      <c r="DW68" s="22">
        <v>0</v>
      </c>
      <c r="DX68" s="22">
        <v>0</v>
      </c>
      <c r="DY68" s="22">
        <v>0</v>
      </c>
      <c r="DZ68" s="22">
        <v>0</v>
      </c>
      <c r="EA68" s="22">
        <v>0</v>
      </c>
      <c r="EB68" s="22">
        <v>0</v>
      </c>
      <c r="EC68" s="22">
        <v>0</v>
      </c>
      <c r="ED68" s="22">
        <v>0</v>
      </c>
      <c r="EE68" s="22">
        <v>0</v>
      </c>
      <c r="EF68" s="22">
        <v>0</v>
      </c>
      <c r="EG68" s="22">
        <v>0</v>
      </c>
      <c r="EH68" s="22">
        <v>34954840.901748225</v>
      </c>
      <c r="EI68" s="22">
        <v>0</v>
      </c>
      <c r="EJ68" s="22">
        <v>0</v>
      </c>
      <c r="EK68" s="22">
        <v>0</v>
      </c>
      <c r="EL68" s="22">
        <v>0</v>
      </c>
      <c r="EM68" s="22">
        <v>0</v>
      </c>
      <c r="EN68" s="22">
        <v>83286.062800528671</v>
      </c>
      <c r="EO68" s="22">
        <v>139193.57610390001</v>
      </c>
      <c r="EP68" s="23">
        <v>0</v>
      </c>
      <c r="EQ68" s="69">
        <f t="shared" si="0"/>
        <v>41813138.462550409</v>
      </c>
      <c r="ER68" s="11"/>
      <c r="ES68" s="11"/>
      <c r="ET68" s="11"/>
      <c r="EU68" s="11"/>
      <c r="EV68" s="11"/>
    </row>
    <row r="69" spans="1:152" ht="24.95" customHeight="1">
      <c r="A69" s="37">
        <v>65</v>
      </c>
      <c r="B69" s="42" t="s">
        <v>57</v>
      </c>
      <c r="C69" s="13" t="s">
        <v>153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19999.836805617913</v>
      </c>
      <c r="Q69" s="22">
        <v>0</v>
      </c>
      <c r="R69" s="22">
        <v>0</v>
      </c>
      <c r="S69" s="22">
        <v>269777.54712178127</v>
      </c>
      <c r="T69" s="22">
        <v>0</v>
      </c>
      <c r="U69" s="22">
        <v>0</v>
      </c>
      <c r="V69" s="22">
        <v>0</v>
      </c>
      <c r="W69" s="22">
        <v>823.62642449969928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0</v>
      </c>
      <c r="AW69" s="22">
        <v>0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0</v>
      </c>
      <c r="BG69" s="22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  <c r="BN69" s="22">
        <v>0</v>
      </c>
      <c r="BO69" s="22">
        <v>0</v>
      </c>
      <c r="BP69" s="22">
        <v>0</v>
      </c>
      <c r="BQ69" s="22">
        <v>0</v>
      </c>
      <c r="BR69" s="22">
        <v>0</v>
      </c>
      <c r="BS69" s="22">
        <v>0</v>
      </c>
      <c r="BT69" s="22">
        <v>0</v>
      </c>
      <c r="BU69" s="22">
        <v>0</v>
      </c>
      <c r="BV69" s="22">
        <v>0</v>
      </c>
      <c r="BW69" s="22">
        <v>0</v>
      </c>
      <c r="BX69" s="22">
        <v>0</v>
      </c>
      <c r="BY69" s="22">
        <v>0</v>
      </c>
      <c r="BZ69" s="22">
        <v>0</v>
      </c>
      <c r="CA69" s="22">
        <v>0</v>
      </c>
      <c r="CB69" s="22">
        <v>0</v>
      </c>
      <c r="CC69" s="22">
        <v>0</v>
      </c>
      <c r="CD69" s="22">
        <v>0</v>
      </c>
      <c r="CE69" s="22">
        <v>0</v>
      </c>
      <c r="CF69" s="22">
        <v>0</v>
      </c>
      <c r="CG69" s="22">
        <v>0</v>
      </c>
      <c r="CH69" s="22">
        <v>0</v>
      </c>
      <c r="CI69" s="22">
        <v>0</v>
      </c>
      <c r="CJ69" s="22">
        <v>0</v>
      </c>
      <c r="CK69" s="22">
        <v>0</v>
      </c>
      <c r="CL69" s="22">
        <v>0</v>
      </c>
      <c r="CM69" s="22">
        <v>0</v>
      </c>
      <c r="CN69" s="22">
        <v>0</v>
      </c>
      <c r="CO69" s="22">
        <v>0</v>
      </c>
      <c r="CP69" s="22">
        <v>0</v>
      </c>
      <c r="CQ69" s="22">
        <v>0</v>
      </c>
      <c r="CR69" s="22">
        <v>0</v>
      </c>
      <c r="CS69" s="22">
        <v>0</v>
      </c>
      <c r="CT69" s="22">
        <v>0</v>
      </c>
      <c r="CU69" s="22">
        <v>0</v>
      </c>
      <c r="CV69" s="22">
        <v>0</v>
      </c>
      <c r="CW69" s="22">
        <v>0</v>
      </c>
      <c r="CX69" s="22">
        <v>0</v>
      </c>
      <c r="CY69" s="22">
        <v>0</v>
      </c>
      <c r="CZ69" s="22">
        <v>0</v>
      </c>
      <c r="DA69" s="22">
        <v>0</v>
      </c>
      <c r="DB69" s="22">
        <v>0</v>
      </c>
      <c r="DC69" s="22">
        <v>0</v>
      </c>
      <c r="DD69" s="22">
        <v>0</v>
      </c>
      <c r="DE69" s="22">
        <v>0</v>
      </c>
      <c r="DF69" s="22">
        <v>0</v>
      </c>
      <c r="DG69" s="22">
        <v>0</v>
      </c>
      <c r="DH69" s="22">
        <v>0</v>
      </c>
      <c r="DI69" s="22">
        <v>0</v>
      </c>
      <c r="DJ69" s="22">
        <v>0</v>
      </c>
      <c r="DK69" s="22">
        <v>0</v>
      </c>
      <c r="DL69" s="22">
        <v>0</v>
      </c>
      <c r="DM69" s="22">
        <v>0</v>
      </c>
      <c r="DN69" s="22">
        <v>0</v>
      </c>
      <c r="DO69" s="22">
        <v>0</v>
      </c>
      <c r="DP69" s="22">
        <v>0</v>
      </c>
      <c r="DQ69" s="22">
        <v>0</v>
      </c>
      <c r="DR69" s="22">
        <v>0</v>
      </c>
      <c r="DS69" s="22">
        <v>0</v>
      </c>
      <c r="DT69" s="22">
        <v>0</v>
      </c>
      <c r="DU69" s="22">
        <v>0</v>
      </c>
      <c r="DV69" s="22">
        <v>0</v>
      </c>
      <c r="DW69" s="22">
        <v>0</v>
      </c>
      <c r="DX69" s="22">
        <v>0</v>
      </c>
      <c r="DY69" s="22">
        <v>0</v>
      </c>
      <c r="DZ69" s="22">
        <v>0</v>
      </c>
      <c r="EA69" s="22">
        <v>0</v>
      </c>
      <c r="EB69" s="22">
        <v>0</v>
      </c>
      <c r="EC69" s="22">
        <v>0</v>
      </c>
      <c r="ED69" s="22">
        <v>0</v>
      </c>
      <c r="EE69" s="22">
        <v>0</v>
      </c>
      <c r="EF69" s="22">
        <v>0</v>
      </c>
      <c r="EG69" s="22">
        <v>0</v>
      </c>
      <c r="EH69" s="22">
        <v>98821.428218817338</v>
      </c>
      <c r="EI69" s="22">
        <v>0</v>
      </c>
      <c r="EJ69" s="22">
        <v>0</v>
      </c>
      <c r="EK69" s="22">
        <v>0</v>
      </c>
      <c r="EL69" s="22">
        <v>0</v>
      </c>
      <c r="EM69" s="22">
        <v>0</v>
      </c>
      <c r="EN69" s="22">
        <v>-994.17430456332988</v>
      </c>
      <c r="EO69" s="22">
        <v>1557.2355292</v>
      </c>
      <c r="EP69" s="23">
        <v>0</v>
      </c>
      <c r="EQ69" s="69">
        <f t="shared" ref="EQ69:EQ132" si="1">SUM(D69:EP69)</f>
        <v>389985.49979535287</v>
      </c>
      <c r="ER69" s="11"/>
      <c r="ES69" s="11"/>
      <c r="ET69" s="11"/>
      <c r="EU69" s="11"/>
      <c r="EV69" s="11"/>
    </row>
    <row r="70" spans="1:152" ht="24.95" customHeight="1">
      <c r="A70" s="37">
        <v>66</v>
      </c>
      <c r="B70" s="42" t="s">
        <v>58</v>
      </c>
      <c r="C70" s="13" t="s">
        <v>154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68113.980857501039</v>
      </c>
      <c r="R70" s="22">
        <v>100742.82980663161</v>
      </c>
      <c r="S70" s="22">
        <v>0</v>
      </c>
      <c r="T70" s="22">
        <v>0</v>
      </c>
      <c r="U70" s="22">
        <v>0</v>
      </c>
      <c r="V70" s="22">
        <v>579.96800383051107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v>0</v>
      </c>
      <c r="BF70" s="22">
        <v>0</v>
      </c>
      <c r="BG70" s="22">
        <v>0</v>
      </c>
      <c r="BH70" s="22">
        <v>0</v>
      </c>
      <c r="BI70" s="22">
        <v>0</v>
      </c>
      <c r="BJ70" s="22">
        <v>0</v>
      </c>
      <c r="BK70" s="22">
        <v>0</v>
      </c>
      <c r="BL70" s="22">
        <v>0</v>
      </c>
      <c r="BM70" s="22">
        <v>0</v>
      </c>
      <c r="BN70" s="22">
        <v>0</v>
      </c>
      <c r="BO70" s="22">
        <v>0</v>
      </c>
      <c r="BP70" s="22">
        <v>0</v>
      </c>
      <c r="BQ70" s="22">
        <v>0</v>
      </c>
      <c r="BR70" s="22">
        <v>0</v>
      </c>
      <c r="BS70" s="22">
        <v>0</v>
      </c>
      <c r="BT70" s="22">
        <v>0</v>
      </c>
      <c r="BU70" s="22">
        <v>0</v>
      </c>
      <c r="BV70" s="22">
        <v>0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0</v>
      </c>
      <c r="CC70" s="22">
        <v>0</v>
      </c>
      <c r="CD70" s="22">
        <v>0</v>
      </c>
      <c r="CE70" s="22">
        <v>0</v>
      </c>
      <c r="CF70" s="22">
        <v>0</v>
      </c>
      <c r="CG70" s="22">
        <v>0</v>
      </c>
      <c r="CH70" s="22">
        <v>0</v>
      </c>
      <c r="CI70" s="22">
        <v>0</v>
      </c>
      <c r="CJ70" s="22">
        <v>0</v>
      </c>
      <c r="CK70" s="22">
        <v>0</v>
      </c>
      <c r="CL70" s="22">
        <v>0</v>
      </c>
      <c r="CM70" s="22">
        <v>0</v>
      </c>
      <c r="CN70" s="22">
        <v>0</v>
      </c>
      <c r="CO70" s="22">
        <v>0</v>
      </c>
      <c r="CP70" s="22">
        <v>0</v>
      </c>
      <c r="CQ70" s="22">
        <v>0</v>
      </c>
      <c r="CR70" s="22">
        <v>0</v>
      </c>
      <c r="CS70" s="22">
        <v>0</v>
      </c>
      <c r="CT70" s="22">
        <v>0</v>
      </c>
      <c r="CU70" s="22">
        <v>0</v>
      </c>
      <c r="CV70" s="22">
        <v>0</v>
      </c>
      <c r="CW70" s="22">
        <v>0</v>
      </c>
      <c r="CX70" s="22">
        <v>0</v>
      </c>
      <c r="CY70" s="22">
        <v>0</v>
      </c>
      <c r="CZ70" s="22">
        <v>0</v>
      </c>
      <c r="DA70" s="22">
        <v>0</v>
      </c>
      <c r="DB70" s="22">
        <v>0</v>
      </c>
      <c r="DC70" s="22">
        <v>0</v>
      </c>
      <c r="DD70" s="22">
        <v>0</v>
      </c>
      <c r="DE70" s="22">
        <v>0</v>
      </c>
      <c r="DF70" s="22">
        <v>0</v>
      </c>
      <c r="DG70" s="22">
        <v>0</v>
      </c>
      <c r="DH70" s="22">
        <v>0</v>
      </c>
      <c r="DI70" s="22">
        <v>0</v>
      </c>
      <c r="DJ70" s="22">
        <v>0</v>
      </c>
      <c r="DK70" s="22">
        <v>0</v>
      </c>
      <c r="DL70" s="22">
        <v>0</v>
      </c>
      <c r="DM70" s="22">
        <v>0</v>
      </c>
      <c r="DN70" s="22">
        <v>0</v>
      </c>
      <c r="DO70" s="22">
        <v>0</v>
      </c>
      <c r="DP70" s="22">
        <v>0</v>
      </c>
      <c r="DQ70" s="22">
        <v>0</v>
      </c>
      <c r="DR70" s="22">
        <v>0</v>
      </c>
      <c r="DS70" s="22">
        <v>0</v>
      </c>
      <c r="DT70" s="22">
        <v>0</v>
      </c>
      <c r="DU70" s="22">
        <v>0</v>
      </c>
      <c r="DV70" s="22">
        <v>0</v>
      </c>
      <c r="DW70" s="22">
        <v>0</v>
      </c>
      <c r="DX70" s="22">
        <v>0</v>
      </c>
      <c r="DY70" s="22">
        <v>0</v>
      </c>
      <c r="DZ70" s="22">
        <v>0</v>
      </c>
      <c r="EA70" s="22">
        <v>0</v>
      </c>
      <c r="EB70" s="22">
        <v>0</v>
      </c>
      <c r="EC70" s="22">
        <v>0</v>
      </c>
      <c r="ED70" s="22">
        <v>0</v>
      </c>
      <c r="EE70" s="22">
        <v>0</v>
      </c>
      <c r="EF70" s="22">
        <v>0</v>
      </c>
      <c r="EG70" s="22">
        <v>0</v>
      </c>
      <c r="EH70" s="22">
        <v>5.8207660913467407E-11</v>
      </c>
      <c r="EI70" s="22">
        <v>0</v>
      </c>
      <c r="EJ70" s="22">
        <v>0</v>
      </c>
      <c r="EK70" s="22">
        <v>0</v>
      </c>
      <c r="EL70" s="22">
        <v>0</v>
      </c>
      <c r="EM70" s="22">
        <v>0</v>
      </c>
      <c r="EN70" s="22">
        <v>644100.71482527559</v>
      </c>
      <c r="EO70" s="22">
        <v>14400.819957199998</v>
      </c>
      <c r="EP70" s="23">
        <v>0</v>
      </c>
      <c r="EQ70" s="69">
        <f t="shared" si="1"/>
        <v>827938.31345043879</v>
      </c>
      <c r="ER70" s="11"/>
      <c r="ES70" s="11"/>
      <c r="ET70" s="11"/>
      <c r="EU70" s="11"/>
      <c r="EV70" s="11"/>
    </row>
    <row r="71" spans="1:152" ht="24.95" customHeight="1">
      <c r="A71" s="36">
        <v>67</v>
      </c>
      <c r="B71" s="42" t="s">
        <v>59</v>
      </c>
      <c r="C71" s="13" t="s">
        <v>155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2668.5046869653402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  <c r="BC71" s="22">
        <v>0</v>
      </c>
      <c r="BD71" s="22">
        <v>0</v>
      </c>
      <c r="BE71" s="22">
        <v>0</v>
      </c>
      <c r="BF71" s="22">
        <v>0</v>
      </c>
      <c r="BG71" s="22">
        <v>0</v>
      </c>
      <c r="BH71" s="22">
        <v>0</v>
      </c>
      <c r="BI71" s="22">
        <v>0</v>
      </c>
      <c r="BJ71" s="22">
        <v>0</v>
      </c>
      <c r="BK71" s="22">
        <v>0</v>
      </c>
      <c r="BL71" s="22">
        <v>0</v>
      </c>
      <c r="BM71" s="22">
        <v>0</v>
      </c>
      <c r="BN71" s="22">
        <v>0</v>
      </c>
      <c r="BO71" s="22">
        <v>0</v>
      </c>
      <c r="BP71" s="22">
        <v>0</v>
      </c>
      <c r="BQ71" s="22">
        <v>0</v>
      </c>
      <c r="BR71" s="22">
        <v>0</v>
      </c>
      <c r="BS71" s="22">
        <v>0</v>
      </c>
      <c r="BT71" s="22">
        <v>0</v>
      </c>
      <c r="BU71" s="22">
        <v>0</v>
      </c>
      <c r="BV71" s="22">
        <v>0</v>
      </c>
      <c r="BW71" s="22">
        <v>0</v>
      </c>
      <c r="BX71" s="22">
        <v>0</v>
      </c>
      <c r="BY71" s="22">
        <v>0</v>
      </c>
      <c r="BZ71" s="22">
        <v>0</v>
      </c>
      <c r="CA71" s="22">
        <v>0</v>
      </c>
      <c r="CB71" s="22">
        <v>0</v>
      </c>
      <c r="CC71" s="22">
        <v>0</v>
      </c>
      <c r="CD71" s="22">
        <v>0</v>
      </c>
      <c r="CE71" s="22">
        <v>0</v>
      </c>
      <c r="CF71" s="22">
        <v>0</v>
      </c>
      <c r="CG71" s="22">
        <v>0</v>
      </c>
      <c r="CH71" s="22">
        <v>0</v>
      </c>
      <c r="CI71" s="22">
        <v>0</v>
      </c>
      <c r="CJ71" s="22">
        <v>0</v>
      </c>
      <c r="CK71" s="22">
        <v>0</v>
      </c>
      <c r="CL71" s="22">
        <v>0</v>
      </c>
      <c r="CM71" s="22">
        <v>0</v>
      </c>
      <c r="CN71" s="22">
        <v>0</v>
      </c>
      <c r="CO71" s="22">
        <v>0</v>
      </c>
      <c r="CP71" s="22">
        <v>0</v>
      </c>
      <c r="CQ71" s="22">
        <v>0</v>
      </c>
      <c r="CR71" s="22">
        <v>0</v>
      </c>
      <c r="CS71" s="22">
        <v>0</v>
      </c>
      <c r="CT71" s="22">
        <v>0</v>
      </c>
      <c r="CU71" s="22">
        <v>0</v>
      </c>
      <c r="CV71" s="22">
        <v>0</v>
      </c>
      <c r="CW71" s="22">
        <v>0</v>
      </c>
      <c r="CX71" s="22">
        <v>0</v>
      </c>
      <c r="CY71" s="22">
        <v>0</v>
      </c>
      <c r="CZ71" s="22">
        <v>0</v>
      </c>
      <c r="DA71" s="22">
        <v>0</v>
      </c>
      <c r="DB71" s="22">
        <v>0</v>
      </c>
      <c r="DC71" s="22">
        <v>0</v>
      </c>
      <c r="DD71" s="22">
        <v>0</v>
      </c>
      <c r="DE71" s="22">
        <v>0</v>
      </c>
      <c r="DF71" s="22">
        <v>0</v>
      </c>
      <c r="DG71" s="22">
        <v>0</v>
      </c>
      <c r="DH71" s="22">
        <v>0</v>
      </c>
      <c r="DI71" s="22">
        <v>0</v>
      </c>
      <c r="DJ71" s="22">
        <v>0</v>
      </c>
      <c r="DK71" s="22">
        <v>0</v>
      </c>
      <c r="DL71" s="22">
        <v>0</v>
      </c>
      <c r="DM71" s="22">
        <v>0</v>
      </c>
      <c r="DN71" s="22">
        <v>0</v>
      </c>
      <c r="DO71" s="22">
        <v>0</v>
      </c>
      <c r="DP71" s="22">
        <v>0</v>
      </c>
      <c r="DQ71" s="22">
        <v>0</v>
      </c>
      <c r="DR71" s="22">
        <v>0</v>
      </c>
      <c r="DS71" s="22">
        <v>0</v>
      </c>
      <c r="DT71" s="22">
        <v>0</v>
      </c>
      <c r="DU71" s="22">
        <v>0</v>
      </c>
      <c r="DV71" s="22">
        <v>0</v>
      </c>
      <c r="DW71" s="22">
        <v>0</v>
      </c>
      <c r="DX71" s="22">
        <v>0</v>
      </c>
      <c r="DY71" s="22">
        <v>0</v>
      </c>
      <c r="DZ71" s="22">
        <v>0</v>
      </c>
      <c r="EA71" s="22">
        <v>0</v>
      </c>
      <c r="EB71" s="22">
        <v>0</v>
      </c>
      <c r="EC71" s="22">
        <v>0</v>
      </c>
      <c r="ED71" s="22">
        <v>0</v>
      </c>
      <c r="EE71" s="22">
        <v>0</v>
      </c>
      <c r="EF71" s="22">
        <v>0</v>
      </c>
      <c r="EG71" s="22">
        <v>0</v>
      </c>
      <c r="EH71" s="22">
        <v>0.32760794301384522</v>
      </c>
      <c r="EI71" s="22">
        <v>0</v>
      </c>
      <c r="EJ71" s="22">
        <v>0</v>
      </c>
      <c r="EK71" s="22">
        <v>0</v>
      </c>
      <c r="EL71" s="22">
        <v>0</v>
      </c>
      <c r="EM71" s="22">
        <v>0</v>
      </c>
      <c r="EN71" s="22">
        <v>189.0964985073891</v>
      </c>
      <c r="EO71" s="22">
        <v>60608.182911499993</v>
      </c>
      <c r="EP71" s="23">
        <v>0</v>
      </c>
      <c r="EQ71" s="69">
        <f t="shared" si="1"/>
        <v>63466.111704915733</v>
      </c>
      <c r="ER71" s="11"/>
      <c r="ES71" s="11"/>
      <c r="ET71" s="11"/>
      <c r="EU71" s="11"/>
      <c r="EV71" s="11"/>
    </row>
    <row r="72" spans="1:152" ht="24.95" customHeight="1">
      <c r="A72" s="37">
        <v>68</v>
      </c>
      <c r="B72" s="42" t="s">
        <v>60</v>
      </c>
      <c r="C72" s="13" t="s">
        <v>156</v>
      </c>
      <c r="D72" s="22">
        <v>0</v>
      </c>
      <c r="E72" s="22">
        <v>211911.57503910756</v>
      </c>
      <c r="F72" s="22">
        <v>0</v>
      </c>
      <c r="G72" s="22">
        <v>0</v>
      </c>
      <c r="H72" s="22">
        <v>0</v>
      </c>
      <c r="I72" s="22">
        <v>0</v>
      </c>
      <c r="J72" s="22">
        <v>92325.816454895044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37.823530700613674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237247.5063289422</v>
      </c>
      <c r="AR72" s="22">
        <v>463610.38491435559</v>
      </c>
      <c r="AS72" s="22">
        <v>0</v>
      </c>
      <c r="AT72" s="22">
        <v>97.17051039554859</v>
      </c>
      <c r="AU72" s="22">
        <v>0</v>
      </c>
      <c r="AV72" s="22">
        <v>0</v>
      </c>
      <c r="AW72" s="22">
        <v>0</v>
      </c>
      <c r="AX72" s="22">
        <v>6299.0579337917861</v>
      </c>
      <c r="AY72" s="22">
        <v>2130.0598383169827</v>
      </c>
      <c r="AZ72" s="22">
        <v>9612.2876453989211</v>
      </c>
      <c r="BA72" s="22">
        <v>80.05830312930506</v>
      </c>
      <c r="BB72" s="22">
        <v>48.723183427029973</v>
      </c>
      <c r="BC72" s="22">
        <v>128.24795103767303</v>
      </c>
      <c r="BD72" s="22">
        <v>1621.4570628863519</v>
      </c>
      <c r="BE72" s="22">
        <v>0</v>
      </c>
      <c r="BF72" s="22">
        <v>0</v>
      </c>
      <c r="BG72" s="22">
        <v>0</v>
      </c>
      <c r="BH72" s="22">
        <v>0</v>
      </c>
      <c r="BI72" s="22">
        <v>0</v>
      </c>
      <c r="BJ72" s="22">
        <v>0</v>
      </c>
      <c r="BK72" s="22">
        <v>0</v>
      </c>
      <c r="BL72" s="22">
        <v>0</v>
      </c>
      <c r="BM72" s="22">
        <v>0</v>
      </c>
      <c r="BN72" s="22">
        <v>0</v>
      </c>
      <c r="BO72" s="22">
        <v>0</v>
      </c>
      <c r="BP72" s="22">
        <v>0</v>
      </c>
      <c r="BQ72" s="22">
        <v>0</v>
      </c>
      <c r="BR72" s="22">
        <v>0</v>
      </c>
      <c r="BS72" s="22">
        <v>0</v>
      </c>
      <c r="BT72" s="22">
        <v>0</v>
      </c>
      <c r="BU72" s="22">
        <v>0</v>
      </c>
      <c r="BV72" s="22">
        <v>0</v>
      </c>
      <c r="BW72" s="22">
        <v>0</v>
      </c>
      <c r="BX72" s="22">
        <v>0</v>
      </c>
      <c r="BY72" s="22">
        <v>0</v>
      </c>
      <c r="BZ72" s="22">
        <v>0</v>
      </c>
      <c r="CA72" s="22">
        <v>0</v>
      </c>
      <c r="CB72" s="22">
        <v>0</v>
      </c>
      <c r="CC72" s="22">
        <v>0</v>
      </c>
      <c r="CD72" s="22">
        <v>0</v>
      </c>
      <c r="CE72" s="22">
        <v>0</v>
      </c>
      <c r="CF72" s="22">
        <v>0</v>
      </c>
      <c r="CG72" s="22">
        <v>0</v>
      </c>
      <c r="CH72" s="22">
        <v>0</v>
      </c>
      <c r="CI72" s="22">
        <v>0</v>
      </c>
      <c r="CJ72" s="22">
        <v>0</v>
      </c>
      <c r="CK72" s="22">
        <v>0</v>
      </c>
      <c r="CL72" s="22">
        <v>0</v>
      </c>
      <c r="CM72" s="22">
        <v>0</v>
      </c>
      <c r="CN72" s="22">
        <v>0</v>
      </c>
      <c r="CO72" s="22">
        <v>0</v>
      </c>
      <c r="CP72" s="22">
        <v>0</v>
      </c>
      <c r="CQ72" s="22">
        <v>0</v>
      </c>
      <c r="CR72" s="22">
        <v>0</v>
      </c>
      <c r="CS72" s="22">
        <v>0</v>
      </c>
      <c r="CT72" s="22">
        <v>0</v>
      </c>
      <c r="CU72" s="22">
        <v>0</v>
      </c>
      <c r="CV72" s="22">
        <v>0</v>
      </c>
      <c r="CW72" s="22">
        <v>0</v>
      </c>
      <c r="CX72" s="22">
        <v>0</v>
      </c>
      <c r="CY72" s="22">
        <v>0</v>
      </c>
      <c r="CZ72" s="22">
        <v>0</v>
      </c>
      <c r="DA72" s="22">
        <v>0</v>
      </c>
      <c r="DB72" s="22">
        <v>0</v>
      </c>
      <c r="DC72" s="22">
        <v>0</v>
      </c>
      <c r="DD72" s="22">
        <v>0</v>
      </c>
      <c r="DE72" s="22">
        <v>0</v>
      </c>
      <c r="DF72" s="22">
        <v>0</v>
      </c>
      <c r="DG72" s="22">
        <v>0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2">
        <v>0</v>
      </c>
      <c r="DN72" s="22">
        <v>0</v>
      </c>
      <c r="DO72" s="22">
        <v>0</v>
      </c>
      <c r="DP72" s="22">
        <v>0</v>
      </c>
      <c r="DQ72" s="22">
        <v>0</v>
      </c>
      <c r="DR72" s="22">
        <v>0</v>
      </c>
      <c r="DS72" s="22">
        <v>0</v>
      </c>
      <c r="DT72" s="22">
        <v>0</v>
      </c>
      <c r="DU72" s="22">
        <v>0</v>
      </c>
      <c r="DV72" s="22">
        <v>0</v>
      </c>
      <c r="DW72" s="22">
        <v>0</v>
      </c>
      <c r="DX72" s="22">
        <v>0</v>
      </c>
      <c r="DY72" s="22">
        <v>0</v>
      </c>
      <c r="DZ72" s="22">
        <v>0</v>
      </c>
      <c r="EA72" s="22">
        <v>0</v>
      </c>
      <c r="EB72" s="22">
        <v>0</v>
      </c>
      <c r="EC72" s="22">
        <v>0</v>
      </c>
      <c r="ED72" s="22">
        <v>0</v>
      </c>
      <c r="EE72" s="22">
        <v>0</v>
      </c>
      <c r="EF72" s="22">
        <v>0</v>
      </c>
      <c r="EG72" s="22">
        <v>0</v>
      </c>
      <c r="EH72" s="22">
        <v>14932930.205084488</v>
      </c>
      <c r="EI72" s="22">
        <v>0</v>
      </c>
      <c r="EJ72" s="22">
        <v>0</v>
      </c>
      <c r="EK72" s="22">
        <v>0</v>
      </c>
      <c r="EL72" s="22">
        <v>0</v>
      </c>
      <c r="EM72" s="22">
        <v>0</v>
      </c>
      <c r="EN72" s="22">
        <v>4674.5449023608735</v>
      </c>
      <c r="EO72" s="22">
        <v>85381.177741899999</v>
      </c>
      <c r="EP72" s="23">
        <v>0</v>
      </c>
      <c r="EQ72" s="69">
        <f t="shared" si="1"/>
        <v>16048136.096425133</v>
      </c>
      <c r="ER72" s="11"/>
      <c r="ES72" s="11"/>
      <c r="ET72" s="11"/>
      <c r="EU72" s="11"/>
      <c r="EV72" s="11"/>
    </row>
    <row r="73" spans="1:152" ht="24.95" customHeight="1">
      <c r="A73" s="37">
        <v>69</v>
      </c>
      <c r="B73" s="42" t="s">
        <v>61</v>
      </c>
      <c r="C73" s="13" t="s">
        <v>157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0</v>
      </c>
      <c r="BS73" s="22">
        <v>0</v>
      </c>
      <c r="BT73" s="22">
        <v>0</v>
      </c>
      <c r="BU73" s="22">
        <v>0</v>
      </c>
      <c r="BV73" s="22">
        <v>0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0</v>
      </c>
      <c r="CQ73" s="22">
        <v>0</v>
      </c>
      <c r="CR73" s="22">
        <v>0</v>
      </c>
      <c r="CS73" s="22">
        <v>0</v>
      </c>
      <c r="CT73" s="22">
        <v>0</v>
      </c>
      <c r="CU73" s="22">
        <v>0</v>
      </c>
      <c r="CV73" s="22">
        <v>0</v>
      </c>
      <c r="CW73" s="22">
        <v>0</v>
      </c>
      <c r="CX73" s="22">
        <v>0</v>
      </c>
      <c r="CY73" s="22">
        <v>0</v>
      </c>
      <c r="CZ73" s="22">
        <v>0</v>
      </c>
      <c r="DA73" s="22">
        <v>0</v>
      </c>
      <c r="DB73" s="22">
        <v>0</v>
      </c>
      <c r="DC73" s="22">
        <v>0</v>
      </c>
      <c r="DD73" s="22">
        <v>0</v>
      </c>
      <c r="DE73" s="22">
        <v>0</v>
      </c>
      <c r="DF73" s="22">
        <v>0</v>
      </c>
      <c r="DG73" s="22">
        <v>0</v>
      </c>
      <c r="DH73" s="22">
        <v>0</v>
      </c>
      <c r="DI73" s="22">
        <v>0</v>
      </c>
      <c r="DJ73" s="22">
        <v>0</v>
      </c>
      <c r="DK73" s="22">
        <v>0</v>
      </c>
      <c r="DL73" s="22">
        <v>0</v>
      </c>
      <c r="DM73" s="22">
        <v>0</v>
      </c>
      <c r="DN73" s="22">
        <v>0</v>
      </c>
      <c r="DO73" s="22">
        <v>0</v>
      </c>
      <c r="DP73" s="22">
        <v>0</v>
      </c>
      <c r="DQ73" s="22">
        <v>0</v>
      </c>
      <c r="DR73" s="22">
        <v>0</v>
      </c>
      <c r="DS73" s="22">
        <v>0</v>
      </c>
      <c r="DT73" s="22">
        <v>0</v>
      </c>
      <c r="DU73" s="22">
        <v>0</v>
      </c>
      <c r="DV73" s="22">
        <v>0</v>
      </c>
      <c r="DW73" s="22">
        <v>0</v>
      </c>
      <c r="DX73" s="22">
        <v>0</v>
      </c>
      <c r="DY73" s="22">
        <v>0</v>
      </c>
      <c r="DZ73" s="22">
        <v>0</v>
      </c>
      <c r="EA73" s="22">
        <v>0</v>
      </c>
      <c r="EB73" s="22">
        <v>0</v>
      </c>
      <c r="EC73" s="22">
        <v>0</v>
      </c>
      <c r="ED73" s="22">
        <v>0</v>
      </c>
      <c r="EE73" s="22">
        <v>0</v>
      </c>
      <c r="EF73" s="22">
        <v>0</v>
      </c>
      <c r="EG73" s="22">
        <v>0</v>
      </c>
      <c r="EH73" s="22">
        <v>1057979.283593226</v>
      </c>
      <c r="EI73" s="22">
        <v>0</v>
      </c>
      <c r="EJ73" s="22">
        <v>0</v>
      </c>
      <c r="EK73" s="22">
        <v>0</v>
      </c>
      <c r="EL73" s="22">
        <v>0</v>
      </c>
      <c r="EM73" s="22">
        <v>0</v>
      </c>
      <c r="EN73" s="22">
        <v>0</v>
      </c>
      <c r="EO73" s="22">
        <v>3920.1704730000001</v>
      </c>
      <c r="EP73" s="23">
        <v>0</v>
      </c>
      <c r="EQ73" s="69">
        <f t="shared" si="1"/>
        <v>1061899.454066226</v>
      </c>
      <c r="ER73" s="11"/>
      <c r="ES73" s="11"/>
      <c r="ET73" s="11"/>
      <c r="EU73" s="11"/>
      <c r="EV73" s="11"/>
    </row>
    <row r="74" spans="1:152" ht="24.95" customHeight="1">
      <c r="A74" s="36">
        <v>70</v>
      </c>
      <c r="B74" s="42" t="s">
        <v>62</v>
      </c>
      <c r="C74" s="13" t="s">
        <v>158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  <c r="BN74" s="22">
        <v>0</v>
      </c>
      <c r="BO74" s="22">
        <v>0</v>
      </c>
      <c r="BP74" s="22">
        <v>0</v>
      </c>
      <c r="BQ74" s="22">
        <v>0</v>
      </c>
      <c r="BR74" s="22">
        <v>0</v>
      </c>
      <c r="BS74" s="22">
        <v>0</v>
      </c>
      <c r="BT74" s="22">
        <v>0</v>
      </c>
      <c r="BU74" s="22">
        <v>0</v>
      </c>
      <c r="BV74" s="22">
        <v>0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0</v>
      </c>
      <c r="CG74" s="22">
        <v>0</v>
      </c>
      <c r="CH74" s="22">
        <v>0</v>
      </c>
      <c r="CI74" s="22">
        <v>0</v>
      </c>
      <c r="CJ74" s="22">
        <v>0</v>
      </c>
      <c r="CK74" s="22">
        <v>0</v>
      </c>
      <c r="CL74" s="22">
        <v>0</v>
      </c>
      <c r="CM74" s="22">
        <v>0</v>
      </c>
      <c r="CN74" s="22">
        <v>0</v>
      </c>
      <c r="CO74" s="22">
        <v>0</v>
      </c>
      <c r="CP74" s="22">
        <v>0</v>
      </c>
      <c r="CQ74" s="22">
        <v>0</v>
      </c>
      <c r="CR74" s="22">
        <v>0</v>
      </c>
      <c r="CS74" s="22">
        <v>0</v>
      </c>
      <c r="CT74" s="22">
        <v>0</v>
      </c>
      <c r="CU74" s="22">
        <v>0</v>
      </c>
      <c r="CV74" s="22">
        <v>0</v>
      </c>
      <c r="CW74" s="22">
        <v>0</v>
      </c>
      <c r="CX74" s="22">
        <v>0</v>
      </c>
      <c r="CY74" s="22">
        <v>0</v>
      </c>
      <c r="CZ74" s="22">
        <v>0</v>
      </c>
      <c r="DA74" s="22">
        <v>0</v>
      </c>
      <c r="DB74" s="22">
        <v>0</v>
      </c>
      <c r="DC74" s="22">
        <v>0</v>
      </c>
      <c r="DD74" s="22">
        <v>0</v>
      </c>
      <c r="DE74" s="22">
        <v>0</v>
      </c>
      <c r="DF74" s="22">
        <v>0</v>
      </c>
      <c r="DG74" s="22">
        <v>0</v>
      </c>
      <c r="DH74" s="22">
        <v>0</v>
      </c>
      <c r="DI74" s="22">
        <v>0</v>
      </c>
      <c r="DJ74" s="22">
        <v>0</v>
      </c>
      <c r="DK74" s="22">
        <v>0</v>
      </c>
      <c r="DL74" s="22">
        <v>0</v>
      </c>
      <c r="DM74" s="22">
        <v>0</v>
      </c>
      <c r="DN74" s="22">
        <v>0</v>
      </c>
      <c r="DO74" s="22">
        <v>0</v>
      </c>
      <c r="DP74" s="22">
        <v>0</v>
      </c>
      <c r="DQ74" s="22">
        <v>0</v>
      </c>
      <c r="DR74" s="22">
        <v>0</v>
      </c>
      <c r="DS74" s="22">
        <v>0</v>
      </c>
      <c r="DT74" s="22">
        <v>0</v>
      </c>
      <c r="DU74" s="22">
        <v>0</v>
      </c>
      <c r="DV74" s="22">
        <v>0</v>
      </c>
      <c r="DW74" s="22">
        <v>0</v>
      </c>
      <c r="DX74" s="22">
        <v>0</v>
      </c>
      <c r="DY74" s="22">
        <v>0</v>
      </c>
      <c r="DZ74" s="22">
        <v>0</v>
      </c>
      <c r="EA74" s="22">
        <v>0</v>
      </c>
      <c r="EB74" s="22">
        <v>0</v>
      </c>
      <c r="EC74" s="22">
        <v>0</v>
      </c>
      <c r="ED74" s="22">
        <v>0</v>
      </c>
      <c r="EE74" s="22">
        <v>0</v>
      </c>
      <c r="EF74" s="22">
        <v>0</v>
      </c>
      <c r="EG74" s="22">
        <v>0</v>
      </c>
      <c r="EH74" s="22">
        <v>-0.4938289670199083</v>
      </c>
      <c r="EI74" s="22">
        <v>0</v>
      </c>
      <c r="EJ74" s="22">
        <v>0</v>
      </c>
      <c r="EK74" s="22">
        <v>0</v>
      </c>
      <c r="EL74" s="22">
        <v>0</v>
      </c>
      <c r="EM74" s="22">
        <v>0</v>
      </c>
      <c r="EN74" s="22">
        <v>0</v>
      </c>
      <c r="EO74" s="22">
        <v>1040.7458379</v>
      </c>
      <c r="EP74" s="23">
        <v>0</v>
      </c>
      <c r="EQ74" s="69">
        <f t="shared" si="1"/>
        <v>1040.2520089329801</v>
      </c>
      <c r="ER74" s="11"/>
      <c r="ES74" s="11"/>
      <c r="ET74" s="11"/>
      <c r="EU74" s="11"/>
      <c r="EV74" s="11"/>
    </row>
    <row r="75" spans="1:152" ht="24.95" customHeight="1">
      <c r="A75" s="37">
        <v>71</v>
      </c>
      <c r="B75" s="42" t="s">
        <v>63</v>
      </c>
      <c r="C75" s="13" t="s">
        <v>159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13934.733170778705</v>
      </c>
      <c r="Q75" s="22">
        <v>0</v>
      </c>
      <c r="R75" s="22">
        <v>0</v>
      </c>
      <c r="S75" s="22">
        <v>971032.93094880076</v>
      </c>
      <c r="T75" s="22">
        <v>10488.786510195672</v>
      </c>
      <c r="U75" s="22">
        <v>4772.0325855789897</v>
      </c>
      <c r="V75" s="22">
        <v>0</v>
      </c>
      <c r="W75" s="22">
        <v>304033.84737472452</v>
      </c>
      <c r="X75" s="22">
        <v>523909.69523176394</v>
      </c>
      <c r="Y75" s="22">
        <v>1900.0372906079849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586.64163928952155</v>
      </c>
      <c r="AG75" s="22">
        <v>0</v>
      </c>
      <c r="AH75" s="22">
        <v>0</v>
      </c>
      <c r="AI75" s="22">
        <v>6.0056928932095384E-3</v>
      </c>
      <c r="AJ75" s="22">
        <v>0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0</v>
      </c>
      <c r="AV75" s="22">
        <v>0</v>
      </c>
      <c r="AW75" s="22">
        <v>0</v>
      </c>
      <c r="AX75" s="22">
        <v>0</v>
      </c>
      <c r="AY75" s="22">
        <v>0</v>
      </c>
      <c r="AZ75" s="22">
        <v>0</v>
      </c>
      <c r="BA75" s="22">
        <v>5010.2182748496516</v>
      </c>
      <c r="BB75" s="22">
        <v>76137.643580011907</v>
      </c>
      <c r="BC75" s="22">
        <v>200407.61089835034</v>
      </c>
      <c r="BD75" s="22">
        <v>0</v>
      </c>
      <c r="BE75" s="22">
        <v>0</v>
      </c>
      <c r="BF75" s="22">
        <v>0</v>
      </c>
      <c r="BG75" s="22">
        <v>0</v>
      </c>
      <c r="BH75" s="22">
        <v>0</v>
      </c>
      <c r="BI75" s="22">
        <v>0</v>
      </c>
      <c r="BJ75" s="22">
        <v>0</v>
      </c>
      <c r="BK75" s="22">
        <v>0</v>
      </c>
      <c r="BL75" s="22">
        <v>0</v>
      </c>
      <c r="BM75" s="22">
        <v>0</v>
      </c>
      <c r="BN75" s="22">
        <v>0</v>
      </c>
      <c r="BO75" s="22">
        <v>0</v>
      </c>
      <c r="BP75" s="22">
        <v>0</v>
      </c>
      <c r="BQ75" s="22">
        <v>0</v>
      </c>
      <c r="BR75" s="22">
        <v>0</v>
      </c>
      <c r="BS75" s="22">
        <v>0</v>
      </c>
      <c r="BT75" s="22">
        <v>0</v>
      </c>
      <c r="BU75" s="22">
        <v>0</v>
      </c>
      <c r="BV75" s="22">
        <v>0</v>
      </c>
      <c r="BW75" s="22">
        <v>0</v>
      </c>
      <c r="BX75" s="22">
        <v>0</v>
      </c>
      <c r="BY75" s="22">
        <v>0</v>
      </c>
      <c r="BZ75" s="22">
        <v>0</v>
      </c>
      <c r="CA75" s="22">
        <v>0</v>
      </c>
      <c r="CB75" s="22">
        <v>0</v>
      </c>
      <c r="CC75" s="22">
        <v>0</v>
      </c>
      <c r="CD75" s="22">
        <v>0</v>
      </c>
      <c r="CE75" s="22">
        <v>0</v>
      </c>
      <c r="CF75" s="22">
        <v>0</v>
      </c>
      <c r="CG75" s="22">
        <v>0</v>
      </c>
      <c r="CH75" s="22">
        <v>0</v>
      </c>
      <c r="CI75" s="22">
        <v>0</v>
      </c>
      <c r="CJ75" s="22">
        <v>0</v>
      </c>
      <c r="CK75" s="22">
        <v>0</v>
      </c>
      <c r="CL75" s="22">
        <v>0</v>
      </c>
      <c r="CM75" s="22">
        <v>0</v>
      </c>
      <c r="CN75" s="22">
        <v>0</v>
      </c>
      <c r="CO75" s="22">
        <v>0</v>
      </c>
      <c r="CP75" s="22">
        <v>0</v>
      </c>
      <c r="CQ75" s="22">
        <v>0</v>
      </c>
      <c r="CR75" s="22">
        <v>0</v>
      </c>
      <c r="CS75" s="22">
        <v>0</v>
      </c>
      <c r="CT75" s="22">
        <v>0</v>
      </c>
      <c r="CU75" s="22">
        <v>0</v>
      </c>
      <c r="CV75" s="22">
        <v>0</v>
      </c>
      <c r="CW75" s="22">
        <v>0</v>
      </c>
      <c r="CX75" s="22">
        <v>0</v>
      </c>
      <c r="CY75" s="22">
        <v>0</v>
      </c>
      <c r="CZ75" s="22">
        <v>0</v>
      </c>
      <c r="DA75" s="22">
        <v>0</v>
      </c>
      <c r="DB75" s="22">
        <v>0</v>
      </c>
      <c r="DC75" s="22">
        <v>0</v>
      </c>
      <c r="DD75" s="22">
        <v>0</v>
      </c>
      <c r="DE75" s="22">
        <v>0</v>
      </c>
      <c r="DF75" s="22">
        <v>0</v>
      </c>
      <c r="DG75" s="22">
        <v>0</v>
      </c>
      <c r="DH75" s="22">
        <v>0</v>
      </c>
      <c r="DI75" s="22">
        <v>0</v>
      </c>
      <c r="DJ75" s="22">
        <v>0</v>
      </c>
      <c r="DK75" s="22">
        <v>0</v>
      </c>
      <c r="DL75" s="22">
        <v>0</v>
      </c>
      <c r="DM75" s="22">
        <v>0</v>
      </c>
      <c r="DN75" s="22">
        <v>0</v>
      </c>
      <c r="DO75" s="22">
        <v>0</v>
      </c>
      <c r="DP75" s="22">
        <v>0</v>
      </c>
      <c r="DQ75" s="22">
        <v>0</v>
      </c>
      <c r="DR75" s="22">
        <v>0</v>
      </c>
      <c r="DS75" s="22">
        <v>0</v>
      </c>
      <c r="DT75" s="22">
        <v>0</v>
      </c>
      <c r="DU75" s="22">
        <v>0</v>
      </c>
      <c r="DV75" s="22">
        <v>0</v>
      </c>
      <c r="DW75" s="22">
        <v>0</v>
      </c>
      <c r="DX75" s="22">
        <v>0</v>
      </c>
      <c r="DY75" s="22">
        <v>0</v>
      </c>
      <c r="DZ75" s="22">
        <v>0</v>
      </c>
      <c r="EA75" s="22">
        <v>0</v>
      </c>
      <c r="EB75" s="22">
        <v>0</v>
      </c>
      <c r="EC75" s="22">
        <v>0</v>
      </c>
      <c r="ED75" s="22">
        <v>0</v>
      </c>
      <c r="EE75" s="22">
        <v>0</v>
      </c>
      <c r="EF75" s="22">
        <v>0</v>
      </c>
      <c r="EG75" s="22">
        <v>0</v>
      </c>
      <c r="EH75" s="22">
        <v>143181.02100563189</v>
      </c>
      <c r="EI75" s="22">
        <v>0</v>
      </c>
      <c r="EJ75" s="22">
        <v>0</v>
      </c>
      <c r="EK75" s="22">
        <v>0</v>
      </c>
      <c r="EL75" s="22">
        <v>0</v>
      </c>
      <c r="EM75" s="22">
        <v>0</v>
      </c>
      <c r="EN75" s="22">
        <v>-8925.4656849229123</v>
      </c>
      <c r="EO75" s="22">
        <v>222452.55106140001</v>
      </c>
      <c r="EP75" s="23">
        <v>0</v>
      </c>
      <c r="EQ75" s="69">
        <f t="shared" si="1"/>
        <v>2468922.2898927541</v>
      </c>
      <c r="ER75" s="11"/>
      <c r="ES75" s="11"/>
      <c r="ET75" s="11"/>
      <c r="EU75" s="11"/>
      <c r="EV75" s="11"/>
    </row>
    <row r="76" spans="1:152" ht="24.95" customHeight="1">
      <c r="A76" s="37">
        <v>72</v>
      </c>
      <c r="B76" s="42" t="s">
        <v>64</v>
      </c>
      <c r="C76" s="13" t="s">
        <v>160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2317.300234371769</v>
      </c>
      <c r="L76" s="22">
        <v>0</v>
      </c>
      <c r="M76" s="22">
        <v>35116.756775470676</v>
      </c>
      <c r="N76" s="22">
        <v>3726.0508356135488</v>
      </c>
      <c r="O76" s="22">
        <v>0</v>
      </c>
      <c r="P76" s="22">
        <v>26790.184468047522</v>
      </c>
      <c r="Q76" s="22">
        <v>24757.317110216609</v>
      </c>
      <c r="R76" s="22">
        <v>0</v>
      </c>
      <c r="S76" s="22">
        <v>117712449.92596173</v>
      </c>
      <c r="T76" s="22">
        <v>61732.679580126984</v>
      </c>
      <c r="U76" s="22">
        <v>28086.219341495274</v>
      </c>
      <c r="V76" s="22">
        <v>0</v>
      </c>
      <c r="W76" s="22">
        <v>134791.58028432995</v>
      </c>
      <c r="X76" s="22">
        <v>114405.49008793726</v>
      </c>
      <c r="Y76" s="22">
        <v>0</v>
      </c>
      <c r="Z76" s="22">
        <v>0</v>
      </c>
      <c r="AA76" s="22">
        <v>0</v>
      </c>
      <c r="AB76" s="22">
        <v>0</v>
      </c>
      <c r="AC76" s="22">
        <v>8999.790260664784</v>
      </c>
      <c r="AD76" s="22">
        <v>0</v>
      </c>
      <c r="AE76" s="22">
        <v>0</v>
      </c>
      <c r="AF76" s="22">
        <v>0</v>
      </c>
      <c r="AG76" s="22">
        <v>0</v>
      </c>
      <c r="AH76" s="22">
        <v>38576819.398062922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0</v>
      </c>
      <c r="BE76" s="22">
        <v>0</v>
      </c>
      <c r="BF76" s="22">
        <v>0</v>
      </c>
      <c r="BG76" s="22">
        <v>0</v>
      </c>
      <c r="BH76" s="22">
        <v>0</v>
      </c>
      <c r="BI76" s="22">
        <v>0</v>
      </c>
      <c r="BJ76" s="22">
        <v>0</v>
      </c>
      <c r="BK76" s="22">
        <v>0</v>
      </c>
      <c r="BL76" s="22">
        <v>0</v>
      </c>
      <c r="BM76" s="22">
        <v>0</v>
      </c>
      <c r="BN76" s="22">
        <v>0</v>
      </c>
      <c r="BO76" s="22">
        <v>0</v>
      </c>
      <c r="BP76" s="22">
        <v>0</v>
      </c>
      <c r="BQ76" s="22">
        <v>0</v>
      </c>
      <c r="BR76" s="22">
        <v>0</v>
      </c>
      <c r="BS76" s="22">
        <v>0</v>
      </c>
      <c r="BT76" s="22">
        <v>0</v>
      </c>
      <c r="BU76" s="22">
        <v>0</v>
      </c>
      <c r="BV76" s="22">
        <v>0</v>
      </c>
      <c r="BW76" s="22">
        <v>0</v>
      </c>
      <c r="BX76" s="22">
        <v>0</v>
      </c>
      <c r="BY76" s="22">
        <v>0</v>
      </c>
      <c r="BZ76" s="22">
        <v>0</v>
      </c>
      <c r="CA76" s="22">
        <v>0</v>
      </c>
      <c r="CB76" s="22">
        <v>0</v>
      </c>
      <c r="CC76" s="22">
        <v>0</v>
      </c>
      <c r="CD76" s="22">
        <v>0</v>
      </c>
      <c r="CE76" s="22">
        <v>0</v>
      </c>
      <c r="CF76" s="22">
        <v>0</v>
      </c>
      <c r="CG76" s="22">
        <v>0</v>
      </c>
      <c r="CH76" s="22">
        <v>0</v>
      </c>
      <c r="CI76" s="22">
        <v>0</v>
      </c>
      <c r="CJ76" s="22">
        <v>0</v>
      </c>
      <c r="CK76" s="22">
        <v>0</v>
      </c>
      <c r="CL76" s="22">
        <v>0</v>
      </c>
      <c r="CM76" s="22">
        <v>0</v>
      </c>
      <c r="CN76" s="22">
        <v>0</v>
      </c>
      <c r="CO76" s="22">
        <v>0</v>
      </c>
      <c r="CP76" s="22">
        <v>0</v>
      </c>
      <c r="CQ76" s="22">
        <v>0</v>
      </c>
      <c r="CR76" s="22">
        <v>0</v>
      </c>
      <c r="CS76" s="22">
        <v>0</v>
      </c>
      <c r="CT76" s="22">
        <v>0</v>
      </c>
      <c r="CU76" s="22">
        <v>0</v>
      </c>
      <c r="CV76" s="22">
        <v>0</v>
      </c>
      <c r="CW76" s="22">
        <v>0</v>
      </c>
      <c r="CX76" s="22">
        <v>0</v>
      </c>
      <c r="CY76" s="22">
        <v>0</v>
      </c>
      <c r="CZ76" s="22">
        <v>0</v>
      </c>
      <c r="DA76" s="22">
        <v>0</v>
      </c>
      <c r="DB76" s="22">
        <v>0</v>
      </c>
      <c r="DC76" s="22">
        <v>0</v>
      </c>
      <c r="DD76" s="22">
        <v>0</v>
      </c>
      <c r="DE76" s="22">
        <v>0</v>
      </c>
      <c r="DF76" s="22">
        <v>0</v>
      </c>
      <c r="DG76" s="22">
        <v>0</v>
      </c>
      <c r="DH76" s="22">
        <v>0</v>
      </c>
      <c r="DI76" s="22">
        <v>0</v>
      </c>
      <c r="DJ76" s="22">
        <v>0</v>
      </c>
      <c r="DK76" s="22">
        <v>0</v>
      </c>
      <c r="DL76" s="22">
        <v>0</v>
      </c>
      <c r="DM76" s="22">
        <v>0</v>
      </c>
      <c r="DN76" s="22">
        <v>0</v>
      </c>
      <c r="DO76" s="22">
        <v>0</v>
      </c>
      <c r="DP76" s="22">
        <v>0</v>
      </c>
      <c r="DQ76" s="22">
        <v>0</v>
      </c>
      <c r="DR76" s="22">
        <v>0</v>
      </c>
      <c r="DS76" s="22">
        <v>0</v>
      </c>
      <c r="DT76" s="22">
        <v>0</v>
      </c>
      <c r="DU76" s="22">
        <v>0</v>
      </c>
      <c r="DV76" s="22">
        <v>0</v>
      </c>
      <c r="DW76" s="22">
        <v>0</v>
      </c>
      <c r="DX76" s="22">
        <v>0</v>
      </c>
      <c r="DY76" s="22">
        <v>0</v>
      </c>
      <c r="DZ76" s="22">
        <v>0</v>
      </c>
      <c r="EA76" s="22">
        <v>0</v>
      </c>
      <c r="EB76" s="22">
        <v>0</v>
      </c>
      <c r="EC76" s="22">
        <v>0</v>
      </c>
      <c r="ED76" s="22">
        <v>0</v>
      </c>
      <c r="EE76" s="22">
        <v>0</v>
      </c>
      <c r="EF76" s="22">
        <v>0</v>
      </c>
      <c r="EG76" s="22">
        <v>0</v>
      </c>
      <c r="EH76" s="22">
        <v>10624994.655884352</v>
      </c>
      <c r="EI76" s="22">
        <v>0</v>
      </c>
      <c r="EJ76" s="22">
        <v>0</v>
      </c>
      <c r="EK76" s="22">
        <v>0</v>
      </c>
      <c r="EL76" s="22">
        <v>0</v>
      </c>
      <c r="EM76" s="22">
        <v>0</v>
      </c>
      <c r="EN76" s="22">
        <v>136137.31858596817</v>
      </c>
      <c r="EO76" s="22">
        <v>24169336.885772999</v>
      </c>
      <c r="EP76" s="23">
        <v>0</v>
      </c>
      <c r="EQ76" s="69">
        <f t="shared" si="1"/>
        <v>191660461.55324626</v>
      </c>
      <c r="ER76" s="11"/>
      <c r="ES76" s="11"/>
      <c r="ET76" s="11"/>
      <c r="EU76" s="11"/>
      <c r="EV76" s="11"/>
    </row>
    <row r="77" spans="1:152" ht="24.95" customHeight="1">
      <c r="A77" s="36">
        <v>73</v>
      </c>
      <c r="B77" s="42" t="s">
        <v>65</v>
      </c>
      <c r="C77" s="13" t="s">
        <v>161</v>
      </c>
      <c r="D77" s="22">
        <v>0</v>
      </c>
      <c r="E77" s="22">
        <v>0</v>
      </c>
      <c r="F77" s="22">
        <v>0</v>
      </c>
      <c r="G77" s="22">
        <v>1594.1148595444281</v>
      </c>
      <c r="H77" s="22">
        <v>565.25604996440416</v>
      </c>
      <c r="I77" s="22">
        <v>0.70856314306875634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30.867141736311527</v>
      </c>
      <c r="Q77" s="22">
        <v>0</v>
      </c>
      <c r="R77" s="22">
        <v>0</v>
      </c>
      <c r="S77" s="22">
        <v>14.121905592049023</v>
      </c>
      <c r="T77" s="22">
        <v>54656.421064140501</v>
      </c>
      <c r="U77" s="22">
        <v>24866.768150507291</v>
      </c>
      <c r="V77" s="22">
        <v>1310.4886587134101</v>
      </c>
      <c r="W77" s="22">
        <v>158354.63109213341</v>
      </c>
      <c r="X77" s="22">
        <v>6958243.1904908167</v>
      </c>
      <c r="Y77" s="22">
        <v>123.72073985215206</v>
      </c>
      <c r="Z77" s="22">
        <v>0</v>
      </c>
      <c r="AA77" s="22">
        <v>0</v>
      </c>
      <c r="AB77" s="22">
        <v>21.639915469341584</v>
      </c>
      <c r="AC77" s="22">
        <v>0</v>
      </c>
      <c r="AD77" s="22">
        <v>0</v>
      </c>
      <c r="AE77" s="22">
        <v>31255.918889313412</v>
      </c>
      <c r="AF77" s="22">
        <v>37.870099051890335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2">
        <v>0</v>
      </c>
      <c r="AP77" s="22">
        <v>0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2">
        <v>0</v>
      </c>
      <c r="AX77" s="22">
        <v>0</v>
      </c>
      <c r="AY77" s="22">
        <v>0</v>
      </c>
      <c r="AZ77" s="22">
        <v>0</v>
      </c>
      <c r="BA77" s="22">
        <v>0</v>
      </c>
      <c r="BB77" s="22">
        <v>0</v>
      </c>
      <c r="BC77" s="22">
        <v>0</v>
      </c>
      <c r="BD77" s="22">
        <v>0</v>
      </c>
      <c r="BE77" s="22">
        <v>0</v>
      </c>
      <c r="BF77" s="22">
        <v>0</v>
      </c>
      <c r="BG77" s="22">
        <v>0</v>
      </c>
      <c r="BH77" s="22">
        <v>0</v>
      </c>
      <c r="BI77" s="22">
        <v>0</v>
      </c>
      <c r="BJ77" s="22">
        <v>0</v>
      </c>
      <c r="BK77" s="22">
        <v>0</v>
      </c>
      <c r="BL77" s="22">
        <v>0</v>
      </c>
      <c r="BM77" s="22">
        <v>0</v>
      </c>
      <c r="BN77" s="22">
        <v>0</v>
      </c>
      <c r="BO77" s="22">
        <v>0</v>
      </c>
      <c r="BP77" s="22">
        <v>0</v>
      </c>
      <c r="BQ77" s="22">
        <v>0</v>
      </c>
      <c r="BR77" s="22">
        <v>0</v>
      </c>
      <c r="BS77" s="22">
        <v>0</v>
      </c>
      <c r="BT77" s="22">
        <v>0</v>
      </c>
      <c r="BU77" s="22">
        <v>0</v>
      </c>
      <c r="BV77" s="22">
        <v>0</v>
      </c>
      <c r="BW77" s="22">
        <v>0</v>
      </c>
      <c r="BX77" s="22">
        <v>0</v>
      </c>
      <c r="BY77" s="22">
        <v>0</v>
      </c>
      <c r="BZ77" s="22">
        <v>0</v>
      </c>
      <c r="CA77" s="22">
        <v>0</v>
      </c>
      <c r="CB77" s="22">
        <v>0</v>
      </c>
      <c r="CC77" s="22">
        <v>0</v>
      </c>
      <c r="CD77" s="22">
        <v>0</v>
      </c>
      <c r="CE77" s="22">
        <v>0</v>
      </c>
      <c r="CF77" s="22">
        <v>0</v>
      </c>
      <c r="CG77" s="22">
        <v>0</v>
      </c>
      <c r="CH77" s="22">
        <v>0</v>
      </c>
      <c r="CI77" s="22">
        <v>0</v>
      </c>
      <c r="CJ77" s="22">
        <v>0</v>
      </c>
      <c r="CK77" s="22">
        <v>0</v>
      </c>
      <c r="CL77" s="22">
        <v>0</v>
      </c>
      <c r="CM77" s="22">
        <v>0</v>
      </c>
      <c r="CN77" s="22">
        <v>0</v>
      </c>
      <c r="CO77" s="22">
        <v>0</v>
      </c>
      <c r="CP77" s="22">
        <v>0</v>
      </c>
      <c r="CQ77" s="22">
        <v>0</v>
      </c>
      <c r="CR77" s="22">
        <v>0</v>
      </c>
      <c r="CS77" s="22">
        <v>0</v>
      </c>
      <c r="CT77" s="22">
        <v>0</v>
      </c>
      <c r="CU77" s="22">
        <v>0</v>
      </c>
      <c r="CV77" s="22">
        <v>0</v>
      </c>
      <c r="CW77" s="22">
        <v>0</v>
      </c>
      <c r="CX77" s="22">
        <v>0</v>
      </c>
      <c r="CY77" s="22">
        <v>0</v>
      </c>
      <c r="CZ77" s="22">
        <v>0</v>
      </c>
      <c r="DA77" s="22">
        <v>0</v>
      </c>
      <c r="DB77" s="22">
        <v>0</v>
      </c>
      <c r="DC77" s="22">
        <v>0</v>
      </c>
      <c r="DD77" s="22">
        <v>0</v>
      </c>
      <c r="DE77" s="22">
        <v>0</v>
      </c>
      <c r="DF77" s="22">
        <v>0</v>
      </c>
      <c r="DG77" s="22">
        <v>0</v>
      </c>
      <c r="DH77" s="22">
        <v>0</v>
      </c>
      <c r="DI77" s="22">
        <v>0</v>
      </c>
      <c r="DJ77" s="22">
        <v>0</v>
      </c>
      <c r="DK77" s="22">
        <v>0</v>
      </c>
      <c r="DL77" s="22">
        <v>0</v>
      </c>
      <c r="DM77" s="22">
        <v>0</v>
      </c>
      <c r="DN77" s="22">
        <v>0</v>
      </c>
      <c r="DO77" s="22">
        <v>0</v>
      </c>
      <c r="DP77" s="22">
        <v>0</v>
      </c>
      <c r="DQ77" s="22">
        <v>0</v>
      </c>
      <c r="DR77" s="22">
        <v>0</v>
      </c>
      <c r="DS77" s="22">
        <v>0</v>
      </c>
      <c r="DT77" s="22">
        <v>0</v>
      </c>
      <c r="DU77" s="22">
        <v>0</v>
      </c>
      <c r="DV77" s="22">
        <v>0</v>
      </c>
      <c r="DW77" s="22">
        <v>0</v>
      </c>
      <c r="DX77" s="22">
        <v>0</v>
      </c>
      <c r="DY77" s="22">
        <v>0</v>
      </c>
      <c r="DZ77" s="22">
        <v>0</v>
      </c>
      <c r="EA77" s="22">
        <v>0</v>
      </c>
      <c r="EB77" s="22">
        <v>0</v>
      </c>
      <c r="EC77" s="22">
        <v>0</v>
      </c>
      <c r="ED77" s="22">
        <v>0</v>
      </c>
      <c r="EE77" s="22">
        <v>0</v>
      </c>
      <c r="EF77" s="22">
        <v>0</v>
      </c>
      <c r="EG77" s="22">
        <v>0</v>
      </c>
      <c r="EH77" s="22">
        <v>0</v>
      </c>
      <c r="EI77" s="22">
        <v>0</v>
      </c>
      <c r="EJ77" s="22">
        <v>0</v>
      </c>
      <c r="EK77" s="22">
        <v>0</v>
      </c>
      <c r="EL77" s="22">
        <v>0</v>
      </c>
      <c r="EM77" s="22">
        <v>0</v>
      </c>
      <c r="EN77" s="22">
        <v>-34176.083337114069</v>
      </c>
      <c r="EO77" s="22">
        <v>9034.0693763999989</v>
      </c>
      <c r="EP77" s="23">
        <v>0</v>
      </c>
      <c r="EQ77" s="69">
        <f t="shared" si="1"/>
        <v>7205933.7036592625</v>
      </c>
      <c r="ER77" s="11"/>
      <c r="ES77" s="11"/>
      <c r="ET77" s="11"/>
      <c r="EU77" s="11"/>
      <c r="EV77" s="11"/>
    </row>
    <row r="78" spans="1:152" ht="24.95" customHeight="1">
      <c r="A78" s="37">
        <v>74</v>
      </c>
      <c r="B78" s="42" t="s">
        <v>66</v>
      </c>
      <c r="C78" s="13" t="s">
        <v>162</v>
      </c>
      <c r="D78" s="22">
        <v>0</v>
      </c>
      <c r="E78" s="22">
        <v>0</v>
      </c>
      <c r="F78" s="22">
        <v>19128.181433896618</v>
      </c>
      <c r="G78" s="22">
        <v>1292.6433229750642</v>
      </c>
      <c r="H78" s="22">
        <v>144471.86168403132</v>
      </c>
      <c r="I78" s="22">
        <v>4.8874864851156357</v>
      </c>
      <c r="J78" s="22">
        <v>0</v>
      </c>
      <c r="K78" s="22">
        <v>4325.9207719043861</v>
      </c>
      <c r="L78" s="22">
        <v>2.2579692873575339</v>
      </c>
      <c r="M78" s="22">
        <v>19437.831648080752</v>
      </c>
      <c r="N78" s="22">
        <v>610.27243648602359</v>
      </c>
      <c r="O78" s="22">
        <v>6318.053264539828</v>
      </c>
      <c r="P78" s="22">
        <v>2169.8265121472768</v>
      </c>
      <c r="Q78" s="22">
        <v>28503.861668774014</v>
      </c>
      <c r="R78" s="22">
        <v>14.714051749022154</v>
      </c>
      <c r="S78" s="22">
        <v>839686.03889984603</v>
      </c>
      <c r="T78" s="22">
        <v>905667.50865353062</v>
      </c>
      <c r="U78" s="22">
        <v>321632.37413418584</v>
      </c>
      <c r="V78" s="22">
        <v>12528.900180270148</v>
      </c>
      <c r="W78" s="22">
        <v>2676599.5477250968</v>
      </c>
      <c r="X78" s="22">
        <v>324478.70753541379</v>
      </c>
      <c r="Y78" s="22">
        <v>34170.721291669499</v>
      </c>
      <c r="Z78" s="22">
        <v>2935.4943058875715</v>
      </c>
      <c r="AA78" s="22">
        <v>45836.425151499257</v>
      </c>
      <c r="AB78" s="22">
        <v>3647.0422892081565</v>
      </c>
      <c r="AC78" s="22">
        <v>15894.760590338487</v>
      </c>
      <c r="AD78" s="22">
        <v>234.44055958631239</v>
      </c>
      <c r="AE78" s="22">
        <v>7788.9986316036793</v>
      </c>
      <c r="AF78" s="22">
        <v>72279.434950556737</v>
      </c>
      <c r="AG78" s="22">
        <v>92.540568011040619</v>
      </c>
      <c r="AH78" s="22">
        <v>5.5521741354008451</v>
      </c>
      <c r="AI78" s="22">
        <v>4.509617986214371</v>
      </c>
      <c r="AJ78" s="22">
        <v>1729086.0013080884</v>
      </c>
      <c r="AK78" s="22">
        <v>54502.455051899386</v>
      </c>
      <c r="AL78" s="22">
        <v>27368.410021711887</v>
      </c>
      <c r="AM78" s="22">
        <v>0</v>
      </c>
      <c r="AN78" s="22">
        <v>0</v>
      </c>
      <c r="AO78" s="22">
        <v>27.472938970643995</v>
      </c>
      <c r="AP78" s="22">
        <v>7.9194558612449617E-2</v>
      </c>
      <c r="AQ78" s="22">
        <v>0</v>
      </c>
      <c r="AR78" s="22">
        <v>304129.72156745603</v>
      </c>
      <c r="AS78" s="22">
        <v>56.957500279028139</v>
      </c>
      <c r="AT78" s="22">
        <v>1451.5912691048934</v>
      </c>
      <c r="AU78" s="22">
        <v>128.9115611387636</v>
      </c>
      <c r="AV78" s="22">
        <v>655.66063540554501</v>
      </c>
      <c r="AW78" s="22">
        <v>433.53412931120369</v>
      </c>
      <c r="AX78" s="22">
        <v>19297.056420555327</v>
      </c>
      <c r="AY78" s="22">
        <v>11788.876068326344</v>
      </c>
      <c r="AZ78" s="22">
        <v>2115.5074806645862</v>
      </c>
      <c r="BA78" s="22">
        <v>190.81153913528024</v>
      </c>
      <c r="BB78" s="22">
        <v>172.81858021887325</v>
      </c>
      <c r="BC78" s="22">
        <v>454.88876660745069</v>
      </c>
      <c r="BD78" s="22">
        <v>3966.3013700722845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  <c r="BN78" s="22">
        <v>0</v>
      </c>
      <c r="BO78" s="22">
        <v>0</v>
      </c>
      <c r="BP78" s="22">
        <v>0</v>
      </c>
      <c r="BQ78" s="22">
        <v>0</v>
      </c>
      <c r="BR78" s="22">
        <v>0</v>
      </c>
      <c r="BS78" s="22">
        <v>0</v>
      </c>
      <c r="BT78" s="22">
        <v>0</v>
      </c>
      <c r="BU78" s="22">
        <v>0</v>
      </c>
      <c r="BV78" s="22">
        <v>0</v>
      </c>
      <c r="BW78" s="22">
        <v>0</v>
      </c>
      <c r="BX78" s="22">
        <v>0</v>
      </c>
      <c r="BY78" s="22">
        <v>0</v>
      </c>
      <c r="BZ78" s="22">
        <v>0</v>
      </c>
      <c r="CA78" s="22">
        <v>0</v>
      </c>
      <c r="CB78" s="22">
        <v>0</v>
      </c>
      <c r="CC78" s="22">
        <v>0</v>
      </c>
      <c r="CD78" s="22">
        <v>0</v>
      </c>
      <c r="CE78" s="22">
        <v>0</v>
      </c>
      <c r="CF78" s="22">
        <v>0</v>
      </c>
      <c r="CG78" s="22">
        <v>0</v>
      </c>
      <c r="CH78" s="22">
        <v>0</v>
      </c>
      <c r="CI78" s="22">
        <v>0</v>
      </c>
      <c r="CJ78" s="22">
        <v>0</v>
      </c>
      <c r="CK78" s="22">
        <v>0</v>
      </c>
      <c r="CL78" s="22">
        <v>0</v>
      </c>
      <c r="CM78" s="22">
        <v>0</v>
      </c>
      <c r="CN78" s="22">
        <v>0</v>
      </c>
      <c r="CO78" s="22">
        <v>0</v>
      </c>
      <c r="CP78" s="22">
        <v>0</v>
      </c>
      <c r="CQ78" s="22">
        <v>0</v>
      </c>
      <c r="CR78" s="22">
        <v>0</v>
      </c>
      <c r="CS78" s="22">
        <v>0</v>
      </c>
      <c r="CT78" s="22">
        <v>0</v>
      </c>
      <c r="CU78" s="22">
        <v>0</v>
      </c>
      <c r="CV78" s="22">
        <v>0</v>
      </c>
      <c r="CW78" s="22">
        <v>0</v>
      </c>
      <c r="CX78" s="22">
        <v>0</v>
      </c>
      <c r="CY78" s="22">
        <v>0</v>
      </c>
      <c r="CZ78" s="22">
        <v>0</v>
      </c>
      <c r="DA78" s="22">
        <v>0</v>
      </c>
      <c r="DB78" s="22">
        <v>0</v>
      </c>
      <c r="DC78" s="22">
        <v>0</v>
      </c>
      <c r="DD78" s="22">
        <v>0</v>
      </c>
      <c r="DE78" s="22">
        <v>0</v>
      </c>
      <c r="DF78" s="22">
        <v>0</v>
      </c>
      <c r="DG78" s="22">
        <v>0</v>
      </c>
      <c r="DH78" s="22">
        <v>0</v>
      </c>
      <c r="DI78" s="22">
        <v>0</v>
      </c>
      <c r="DJ78" s="22">
        <v>0</v>
      </c>
      <c r="DK78" s="22">
        <v>0</v>
      </c>
      <c r="DL78" s="22">
        <v>0</v>
      </c>
      <c r="DM78" s="22">
        <v>0</v>
      </c>
      <c r="DN78" s="22">
        <v>0</v>
      </c>
      <c r="DO78" s="22">
        <v>0</v>
      </c>
      <c r="DP78" s="22">
        <v>0</v>
      </c>
      <c r="DQ78" s="22">
        <v>0</v>
      </c>
      <c r="DR78" s="22">
        <v>0</v>
      </c>
      <c r="DS78" s="22">
        <v>0</v>
      </c>
      <c r="DT78" s="22">
        <v>0</v>
      </c>
      <c r="DU78" s="22">
        <v>0</v>
      </c>
      <c r="DV78" s="22">
        <v>0</v>
      </c>
      <c r="DW78" s="22">
        <v>0</v>
      </c>
      <c r="DX78" s="22">
        <v>0</v>
      </c>
      <c r="DY78" s="22">
        <v>0</v>
      </c>
      <c r="DZ78" s="22">
        <v>0</v>
      </c>
      <c r="EA78" s="22">
        <v>0</v>
      </c>
      <c r="EB78" s="22">
        <v>0</v>
      </c>
      <c r="EC78" s="22">
        <v>0</v>
      </c>
      <c r="ED78" s="22">
        <v>0</v>
      </c>
      <c r="EE78" s="22">
        <v>0</v>
      </c>
      <c r="EF78" s="22">
        <v>0</v>
      </c>
      <c r="EG78" s="22">
        <v>0</v>
      </c>
      <c r="EH78" s="22">
        <v>-6.5328479744493961E-2</v>
      </c>
      <c r="EI78" s="22">
        <v>0</v>
      </c>
      <c r="EJ78" s="22">
        <v>0</v>
      </c>
      <c r="EK78" s="22">
        <v>0</v>
      </c>
      <c r="EL78" s="22">
        <v>0</v>
      </c>
      <c r="EM78" s="22">
        <v>0</v>
      </c>
      <c r="EN78" s="22">
        <v>31499.666681733492</v>
      </c>
      <c r="EO78" s="22">
        <v>1402271.8264317999</v>
      </c>
      <c r="EP78" s="23">
        <v>0</v>
      </c>
      <c r="EQ78" s="69">
        <f t="shared" si="1"/>
        <v>9079361.7926977389</v>
      </c>
      <c r="ER78" s="11"/>
      <c r="ES78" s="11"/>
      <c r="ET78" s="11"/>
      <c r="EU78" s="11"/>
      <c r="EV78" s="11"/>
    </row>
    <row r="79" spans="1:152" ht="24.95" customHeight="1">
      <c r="A79" s="37">
        <v>75</v>
      </c>
      <c r="B79" s="42" t="s">
        <v>67</v>
      </c>
      <c r="C79" s="13" t="s">
        <v>163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2370384.4753315863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0</v>
      </c>
      <c r="BM79" s="22">
        <v>0</v>
      </c>
      <c r="BN79" s="22">
        <v>0</v>
      </c>
      <c r="BO79" s="22">
        <v>0</v>
      </c>
      <c r="BP79" s="22">
        <v>0</v>
      </c>
      <c r="BQ79" s="22">
        <v>0</v>
      </c>
      <c r="BR79" s="22">
        <v>0</v>
      </c>
      <c r="BS79" s="22">
        <v>0</v>
      </c>
      <c r="BT79" s="22">
        <v>0</v>
      </c>
      <c r="BU79" s="22">
        <v>0</v>
      </c>
      <c r="BV79" s="22">
        <v>0</v>
      </c>
      <c r="BW79" s="22">
        <v>0</v>
      </c>
      <c r="BX79" s="22">
        <v>0</v>
      </c>
      <c r="BY79" s="22">
        <v>0</v>
      </c>
      <c r="BZ79" s="22">
        <v>0</v>
      </c>
      <c r="CA79" s="22">
        <v>0</v>
      </c>
      <c r="CB79" s="22">
        <v>0</v>
      </c>
      <c r="CC79" s="22">
        <v>0</v>
      </c>
      <c r="CD79" s="22">
        <v>0</v>
      </c>
      <c r="CE79" s="22">
        <v>0</v>
      </c>
      <c r="CF79" s="22">
        <v>0</v>
      </c>
      <c r="CG79" s="22">
        <v>0</v>
      </c>
      <c r="CH79" s="22">
        <v>0</v>
      </c>
      <c r="CI79" s="22">
        <v>0</v>
      </c>
      <c r="CJ79" s="22">
        <v>0</v>
      </c>
      <c r="CK79" s="22">
        <v>0</v>
      </c>
      <c r="CL79" s="22">
        <v>0</v>
      </c>
      <c r="CM79" s="22">
        <v>0</v>
      </c>
      <c r="CN79" s="22">
        <v>0</v>
      </c>
      <c r="CO79" s="22">
        <v>0</v>
      </c>
      <c r="CP79" s="22">
        <v>0</v>
      </c>
      <c r="CQ79" s="22">
        <v>0</v>
      </c>
      <c r="CR79" s="22">
        <v>0</v>
      </c>
      <c r="CS79" s="22">
        <v>0</v>
      </c>
      <c r="CT79" s="22">
        <v>0</v>
      </c>
      <c r="CU79" s="22">
        <v>0</v>
      </c>
      <c r="CV79" s="22">
        <v>0</v>
      </c>
      <c r="CW79" s="22">
        <v>0</v>
      </c>
      <c r="CX79" s="22">
        <v>0</v>
      </c>
      <c r="CY79" s="22">
        <v>0</v>
      </c>
      <c r="CZ79" s="22">
        <v>0</v>
      </c>
      <c r="DA79" s="22">
        <v>0</v>
      </c>
      <c r="DB79" s="22">
        <v>0</v>
      </c>
      <c r="DC79" s="22">
        <v>0</v>
      </c>
      <c r="DD79" s="22">
        <v>0</v>
      </c>
      <c r="DE79" s="22">
        <v>0</v>
      </c>
      <c r="DF79" s="22">
        <v>0</v>
      </c>
      <c r="DG79" s="22">
        <v>0</v>
      </c>
      <c r="DH79" s="22">
        <v>0</v>
      </c>
      <c r="DI79" s="22">
        <v>0</v>
      </c>
      <c r="DJ79" s="22">
        <v>0</v>
      </c>
      <c r="DK79" s="22">
        <v>0</v>
      </c>
      <c r="DL79" s="22">
        <v>0</v>
      </c>
      <c r="DM79" s="22">
        <v>0</v>
      </c>
      <c r="DN79" s="22">
        <v>0</v>
      </c>
      <c r="DO79" s="22">
        <v>0</v>
      </c>
      <c r="DP79" s="22">
        <v>0</v>
      </c>
      <c r="DQ79" s="22">
        <v>0</v>
      </c>
      <c r="DR79" s="22">
        <v>0</v>
      </c>
      <c r="DS79" s="22">
        <v>0</v>
      </c>
      <c r="DT79" s="22">
        <v>0</v>
      </c>
      <c r="DU79" s="22">
        <v>0</v>
      </c>
      <c r="DV79" s="22">
        <v>0</v>
      </c>
      <c r="DW79" s="22">
        <v>0</v>
      </c>
      <c r="DX79" s="22">
        <v>0</v>
      </c>
      <c r="DY79" s="22">
        <v>0</v>
      </c>
      <c r="DZ79" s="22">
        <v>0</v>
      </c>
      <c r="EA79" s="22">
        <v>0</v>
      </c>
      <c r="EB79" s="22">
        <v>0</v>
      </c>
      <c r="EC79" s="22">
        <v>0</v>
      </c>
      <c r="ED79" s="22">
        <v>0</v>
      </c>
      <c r="EE79" s="22">
        <v>0</v>
      </c>
      <c r="EF79" s="22">
        <v>0</v>
      </c>
      <c r="EG79" s="22">
        <v>0</v>
      </c>
      <c r="EH79" s="22">
        <v>409569.73168141115</v>
      </c>
      <c r="EI79" s="22">
        <v>0</v>
      </c>
      <c r="EJ79" s="22">
        <v>0</v>
      </c>
      <c r="EK79" s="22">
        <v>0</v>
      </c>
      <c r="EL79" s="22">
        <v>0</v>
      </c>
      <c r="EM79" s="22">
        <v>0</v>
      </c>
      <c r="EN79" s="22">
        <v>-67309.658805723098</v>
      </c>
      <c r="EO79" s="22">
        <v>1758039.0913310004</v>
      </c>
      <c r="EP79" s="23">
        <v>0</v>
      </c>
      <c r="EQ79" s="69">
        <f t="shared" si="1"/>
        <v>4470683.6395382751</v>
      </c>
      <c r="ER79" s="11"/>
      <c r="ES79" s="11"/>
      <c r="ET79" s="11"/>
      <c r="EU79" s="11"/>
      <c r="EV79" s="11"/>
    </row>
    <row r="80" spans="1:152" ht="24.95" customHeight="1">
      <c r="A80" s="36">
        <v>76</v>
      </c>
      <c r="B80" s="42">
        <v>17</v>
      </c>
      <c r="C80" s="13" t="s">
        <v>164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13413744.82362169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22">
        <v>0</v>
      </c>
      <c r="BF80" s="22">
        <v>0</v>
      </c>
      <c r="BG80" s="22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  <c r="BN80" s="22">
        <v>0</v>
      </c>
      <c r="BO80" s="22">
        <v>0</v>
      </c>
      <c r="BP80" s="22">
        <v>0</v>
      </c>
      <c r="BQ80" s="22">
        <v>0</v>
      </c>
      <c r="BR80" s="22">
        <v>0</v>
      </c>
      <c r="BS80" s="22">
        <v>0</v>
      </c>
      <c r="BT80" s="22">
        <v>0</v>
      </c>
      <c r="BU80" s="22">
        <v>0</v>
      </c>
      <c r="BV80" s="22">
        <v>0</v>
      </c>
      <c r="BW80" s="22">
        <v>0</v>
      </c>
      <c r="BX80" s="22">
        <v>0</v>
      </c>
      <c r="BY80" s="22">
        <v>0</v>
      </c>
      <c r="BZ80" s="22">
        <v>0</v>
      </c>
      <c r="CA80" s="22">
        <v>0</v>
      </c>
      <c r="CB80" s="22">
        <v>0</v>
      </c>
      <c r="CC80" s="22">
        <v>0</v>
      </c>
      <c r="CD80" s="22">
        <v>0</v>
      </c>
      <c r="CE80" s="22">
        <v>0</v>
      </c>
      <c r="CF80" s="22">
        <v>0</v>
      </c>
      <c r="CG80" s="22">
        <v>0</v>
      </c>
      <c r="CH80" s="22">
        <v>0</v>
      </c>
      <c r="CI80" s="22">
        <v>0</v>
      </c>
      <c r="CJ80" s="22">
        <v>0</v>
      </c>
      <c r="CK80" s="22">
        <v>0</v>
      </c>
      <c r="CL80" s="22">
        <v>0</v>
      </c>
      <c r="CM80" s="22">
        <v>0</v>
      </c>
      <c r="CN80" s="22">
        <v>0</v>
      </c>
      <c r="CO80" s="22">
        <v>0</v>
      </c>
      <c r="CP80" s="22">
        <v>0</v>
      </c>
      <c r="CQ80" s="22">
        <v>0</v>
      </c>
      <c r="CR80" s="22">
        <v>0</v>
      </c>
      <c r="CS80" s="22">
        <v>0</v>
      </c>
      <c r="CT80" s="22">
        <v>0</v>
      </c>
      <c r="CU80" s="22">
        <v>0</v>
      </c>
      <c r="CV80" s="22">
        <v>0</v>
      </c>
      <c r="CW80" s="22">
        <v>0</v>
      </c>
      <c r="CX80" s="22">
        <v>0</v>
      </c>
      <c r="CY80" s="22">
        <v>0</v>
      </c>
      <c r="CZ80" s="22">
        <v>0</v>
      </c>
      <c r="DA80" s="22">
        <v>0</v>
      </c>
      <c r="DB80" s="22">
        <v>0</v>
      </c>
      <c r="DC80" s="22">
        <v>0</v>
      </c>
      <c r="DD80" s="22">
        <v>0</v>
      </c>
      <c r="DE80" s="22">
        <v>0</v>
      </c>
      <c r="DF80" s="22">
        <v>0</v>
      </c>
      <c r="DG80" s="22">
        <v>0</v>
      </c>
      <c r="DH80" s="22">
        <v>0</v>
      </c>
      <c r="DI80" s="22">
        <v>0</v>
      </c>
      <c r="DJ80" s="22">
        <v>0</v>
      </c>
      <c r="DK80" s="22">
        <v>0</v>
      </c>
      <c r="DL80" s="22">
        <v>0</v>
      </c>
      <c r="DM80" s="22">
        <v>0</v>
      </c>
      <c r="DN80" s="22">
        <v>0</v>
      </c>
      <c r="DO80" s="22">
        <v>0</v>
      </c>
      <c r="DP80" s="22">
        <v>0</v>
      </c>
      <c r="DQ80" s="22">
        <v>0</v>
      </c>
      <c r="DR80" s="22">
        <v>0</v>
      </c>
      <c r="DS80" s="22">
        <v>0</v>
      </c>
      <c r="DT80" s="22">
        <v>0</v>
      </c>
      <c r="DU80" s="22">
        <v>0</v>
      </c>
      <c r="DV80" s="22">
        <v>0</v>
      </c>
      <c r="DW80" s="22">
        <v>0</v>
      </c>
      <c r="DX80" s="22">
        <v>0</v>
      </c>
      <c r="DY80" s="22">
        <v>0</v>
      </c>
      <c r="DZ80" s="22">
        <v>0</v>
      </c>
      <c r="EA80" s="22">
        <v>0</v>
      </c>
      <c r="EB80" s="22">
        <v>0</v>
      </c>
      <c r="EC80" s="22">
        <v>0</v>
      </c>
      <c r="ED80" s="22">
        <v>0</v>
      </c>
      <c r="EE80" s="22">
        <v>0</v>
      </c>
      <c r="EF80" s="22">
        <v>0</v>
      </c>
      <c r="EG80" s="22">
        <v>0</v>
      </c>
      <c r="EH80" s="22">
        <v>4.4703483581542969E-8</v>
      </c>
      <c r="EI80" s="22">
        <v>0</v>
      </c>
      <c r="EJ80" s="22">
        <v>0</v>
      </c>
      <c r="EK80" s="22">
        <v>0</v>
      </c>
      <c r="EL80" s="22">
        <v>0</v>
      </c>
      <c r="EM80" s="22">
        <v>0</v>
      </c>
      <c r="EN80" s="22">
        <v>0</v>
      </c>
      <c r="EO80" s="22">
        <v>0</v>
      </c>
      <c r="EP80" s="23">
        <v>0</v>
      </c>
      <c r="EQ80" s="69">
        <f t="shared" si="1"/>
        <v>13413744.823621735</v>
      </c>
      <c r="ER80" s="11"/>
      <c r="ES80" s="11"/>
      <c r="ET80" s="11"/>
      <c r="EU80" s="11"/>
      <c r="EV80" s="11"/>
    </row>
    <row r="81" spans="1:152" ht="24.95" customHeight="1">
      <c r="A81" s="37">
        <v>77</v>
      </c>
      <c r="B81" s="42">
        <v>69</v>
      </c>
      <c r="C81" s="48" t="s">
        <v>200</v>
      </c>
      <c r="D81" s="22">
        <v>0</v>
      </c>
      <c r="E81" s="22">
        <v>0</v>
      </c>
      <c r="F81" s="22">
        <v>41325.791463956681</v>
      </c>
      <c r="G81" s="22">
        <v>1777.1371405105224</v>
      </c>
      <c r="H81" s="22">
        <v>18423.789182629615</v>
      </c>
      <c r="I81" s="22">
        <v>21.429218538505218</v>
      </c>
      <c r="J81" s="22">
        <v>1064500.5939512951</v>
      </c>
      <c r="K81" s="22">
        <v>37615.928659572026</v>
      </c>
      <c r="L81" s="22">
        <v>21814.861008049338</v>
      </c>
      <c r="M81" s="22">
        <v>642188.34174424445</v>
      </c>
      <c r="N81" s="22">
        <v>128026.21422404904</v>
      </c>
      <c r="O81" s="22">
        <v>59161.462810518373</v>
      </c>
      <c r="P81" s="22">
        <v>54159.915333100849</v>
      </c>
      <c r="Q81" s="22">
        <v>51515.852319744728</v>
      </c>
      <c r="R81" s="22">
        <v>29733.389180747807</v>
      </c>
      <c r="S81" s="22">
        <v>230408.78949654123</v>
      </c>
      <c r="T81" s="22">
        <v>719916.18213623657</v>
      </c>
      <c r="U81" s="22">
        <v>71594.750645135413</v>
      </c>
      <c r="V81" s="22">
        <v>148144.09460978216</v>
      </c>
      <c r="W81" s="22">
        <v>736089.35067468975</v>
      </c>
      <c r="X81" s="22">
        <v>2933482.4370094812</v>
      </c>
      <c r="Y81" s="22">
        <v>207092.10503151728</v>
      </c>
      <c r="Z81" s="22">
        <v>15189.724833028706</v>
      </c>
      <c r="AA81" s="22">
        <v>120107.64834527482</v>
      </c>
      <c r="AB81" s="22">
        <v>18126.001961793161</v>
      </c>
      <c r="AC81" s="22">
        <v>26572.422821728367</v>
      </c>
      <c r="AD81" s="22">
        <v>5805.2152050702089</v>
      </c>
      <c r="AE81" s="22">
        <v>173317.62448522617</v>
      </c>
      <c r="AF81" s="22">
        <v>17452.985896377508</v>
      </c>
      <c r="AG81" s="22">
        <v>1378.6377144566382</v>
      </c>
      <c r="AH81" s="22">
        <v>19556742.723062191</v>
      </c>
      <c r="AI81" s="22">
        <v>1184552.004157528</v>
      </c>
      <c r="AJ81" s="22">
        <v>123337.51385799186</v>
      </c>
      <c r="AK81" s="22">
        <v>1971235.5047944486</v>
      </c>
      <c r="AL81" s="22">
        <v>165057.22987161926</v>
      </c>
      <c r="AM81" s="22">
        <v>48928.203450610381</v>
      </c>
      <c r="AN81" s="22">
        <v>50442.036469542982</v>
      </c>
      <c r="AO81" s="22">
        <v>12575.566201910464</v>
      </c>
      <c r="AP81" s="22">
        <v>9218.6903979339877</v>
      </c>
      <c r="AQ81" s="22">
        <v>3243098.5722072045</v>
      </c>
      <c r="AR81" s="22">
        <v>678601.30420470086</v>
      </c>
      <c r="AS81" s="22">
        <v>557791.71613720327</v>
      </c>
      <c r="AT81" s="22">
        <v>682677.16788524215</v>
      </c>
      <c r="AU81" s="22">
        <v>7443.219836066598</v>
      </c>
      <c r="AV81" s="22">
        <v>35691.543831985888</v>
      </c>
      <c r="AW81" s="22">
        <v>26920.337062876013</v>
      </c>
      <c r="AX81" s="22">
        <v>3467370.2680574898</v>
      </c>
      <c r="AY81" s="22">
        <v>843611.98203031463</v>
      </c>
      <c r="AZ81" s="22">
        <v>941663.83009319124</v>
      </c>
      <c r="BA81" s="22">
        <v>374210.52010997094</v>
      </c>
      <c r="BB81" s="22">
        <v>591117.30938472028</v>
      </c>
      <c r="BC81" s="22">
        <v>175803.9009809971</v>
      </c>
      <c r="BD81" s="22">
        <v>303223.94482244377</v>
      </c>
      <c r="BE81" s="22">
        <v>0</v>
      </c>
      <c r="BF81" s="22">
        <v>0</v>
      </c>
      <c r="BG81" s="22">
        <v>0</v>
      </c>
      <c r="BH81" s="22">
        <v>0</v>
      </c>
      <c r="BI81" s="22">
        <v>0</v>
      </c>
      <c r="BJ81" s="22">
        <v>0</v>
      </c>
      <c r="BK81" s="22">
        <v>0</v>
      </c>
      <c r="BL81" s="22">
        <v>0</v>
      </c>
      <c r="BM81" s="22">
        <v>0</v>
      </c>
      <c r="BN81" s="22">
        <v>0</v>
      </c>
      <c r="BO81" s="22">
        <v>0</v>
      </c>
      <c r="BP81" s="22">
        <v>0</v>
      </c>
      <c r="BQ81" s="22">
        <v>0</v>
      </c>
      <c r="BR81" s="22">
        <v>0</v>
      </c>
      <c r="BS81" s="22">
        <v>0</v>
      </c>
      <c r="BT81" s="22">
        <v>0</v>
      </c>
      <c r="BU81" s="22">
        <v>0</v>
      </c>
      <c r="BV81" s="22">
        <v>0</v>
      </c>
      <c r="BW81" s="22">
        <v>0</v>
      </c>
      <c r="BX81" s="22">
        <v>0</v>
      </c>
      <c r="BY81" s="22">
        <v>0</v>
      </c>
      <c r="BZ81" s="22">
        <v>0</v>
      </c>
      <c r="CA81" s="22">
        <v>0</v>
      </c>
      <c r="CB81" s="22">
        <v>0</v>
      </c>
      <c r="CC81" s="22">
        <v>0</v>
      </c>
      <c r="CD81" s="22">
        <v>0</v>
      </c>
      <c r="CE81" s="22">
        <v>0</v>
      </c>
      <c r="CF81" s="22">
        <v>0</v>
      </c>
      <c r="CG81" s="22">
        <v>0</v>
      </c>
      <c r="CH81" s="22">
        <v>0</v>
      </c>
      <c r="CI81" s="22">
        <v>0</v>
      </c>
      <c r="CJ81" s="22">
        <v>0</v>
      </c>
      <c r="CK81" s="22">
        <v>0</v>
      </c>
      <c r="CL81" s="22">
        <v>0</v>
      </c>
      <c r="CM81" s="22">
        <v>0</v>
      </c>
      <c r="CN81" s="22">
        <v>0</v>
      </c>
      <c r="CO81" s="22">
        <v>0</v>
      </c>
      <c r="CP81" s="22">
        <v>0</v>
      </c>
      <c r="CQ81" s="22">
        <v>0</v>
      </c>
      <c r="CR81" s="22">
        <v>0</v>
      </c>
      <c r="CS81" s="22">
        <v>0</v>
      </c>
      <c r="CT81" s="22">
        <v>0</v>
      </c>
      <c r="CU81" s="22">
        <v>0</v>
      </c>
      <c r="CV81" s="22">
        <v>0</v>
      </c>
      <c r="CW81" s="22">
        <v>0</v>
      </c>
      <c r="CX81" s="22">
        <v>0</v>
      </c>
      <c r="CY81" s="22">
        <v>0</v>
      </c>
      <c r="CZ81" s="22">
        <v>0</v>
      </c>
      <c r="DA81" s="22">
        <v>0</v>
      </c>
      <c r="DB81" s="22">
        <v>0</v>
      </c>
      <c r="DC81" s="22">
        <v>0</v>
      </c>
      <c r="DD81" s="22">
        <v>0</v>
      </c>
      <c r="DE81" s="22">
        <v>0</v>
      </c>
      <c r="DF81" s="22">
        <v>0</v>
      </c>
      <c r="DG81" s="22">
        <v>0</v>
      </c>
      <c r="DH81" s="22">
        <v>0</v>
      </c>
      <c r="DI81" s="22">
        <v>0</v>
      </c>
      <c r="DJ81" s="22">
        <v>0</v>
      </c>
      <c r="DK81" s="22">
        <v>0</v>
      </c>
      <c r="DL81" s="22">
        <v>0</v>
      </c>
      <c r="DM81" s="22">
        <v>0</v>
      </c>
      <c r="DN81" s="22">
        <v>0</v>
      </c>
      <c r="DO81" s="22">
        <v>0</v>
      </c>
      <c r="DP81" s="22">
        <v>0</v>
      </c>
      <c r="DQ81" s="22">
        <v>0</v>
      </c>
      <c r="DR81" s="22">
        <v>0</v>
      </c>
      <c r="DS81" s="22">
        <v>0</v>
      </c>
      <c r="DT81" s="22">
        <v>0</v>
      </c>
      <c r="DU81" s="22">
        <v>0</v>
      </c>
      <c r="DV81" s="22">
        <v>0</v>
      </c>
      <c r="DW81" s="22">
        <v>0</v>
      </c>
      <c r="DX81" s="22">
        <v>0</v>
      </c>
      <c r="DY81" s="22">
        <v>0</v>
      </c>
      <c r="DZ81" s="22">
        <v>0</v>
      </c>
      <c r="EA81" s="22">
        <v>0</v>
      </c>
      <c r="EB81" s="22">
        <v>0</v>
      </c>
      <c r="EC81" s="22">
        <v>0</v>
      </c>
      <c r="ED81" s="22">
        <v>0</v>
      </c>
      <c r="EE81" s="22">
        <v>0</v>
      </c>
      <c r="EF81" s="22">
        <v>0</v>
      </c>
      <c r="EG81" s="22">
        <v>0</v>
      </c>
      <c r="EH81" s="22">
        <v>52300747.469798163</v>
      </c>
      <c r="EI81" s="22">
        <v>0</v>
      </c>
      <c r="EJ81" s="22">
        <v>0</v>
      </c>
      <c r="EK81" s="22">
        <v>0</v>
      </c>
      <c r="EL81" s="22">
        <v>0</v>
      </c>
      <c r="EM81" s="22">
        <v>0</v>
      </c>
      <c r="EN81" s="22">
        <v>0</v>
      </c>
      <c r="EO81" s="22">
        <v>1230671.1668525999</v>
      </c>
      <c r="EP81" s="23">
        <v>0</v>
      </c>
      <c r="EQ81" s="69">
        <f t="shared" si="1"/>
        <v>96157676.402662218</v>
      </c>
      <c r="ER81" s="11"/>
      <c r="ES81" s="11"/>
      <c r="ET81" s="11"/>
      <c r="EU81" s="11"/>
      <c r="EV81" s="11"/>
    </row>
    <row r="82" spans="1:152" ht="24.95" customHeight="1">
      <c r="A82" s="37">
        <v>78</v>
      </c>
      <c r="B82" s="42" t="s">
        <v>68</v>
      </c>
      <c r="C82" s="13" t="s">
        <v>165</v>
      </c>
      <c r="D82" s="22">
        <v>1650602.0023722802</v>
      </c>
      <c r="E82" s="22">
        <v>0</v>
      </c>
      <c r="F82" s="22">
        <v>1087.3537855911557</v>
      </c>
      <c r="G82" s="22">
        <v>38.066020469953031</v>
      </c>
      <c r="H82" s="22">
        <v>5441.5551709401925</v>
      </c>
      <c r="I82" s="22">
        <v>0.18649822773114444</v>
      </c>
      <c r="J82" s="22">
        <v>43725.852800170098</v>
      </c>
      <c r="K82" s="22">
        <v>222717.6032466178</v>
      </c>
      <c r="L82" s="22">
        <v>88.259754484193792</v>
      </c>
      <c r="M82" s="22">
        <v>4671.5442857937132</v>
      </c>
      <c r="N82" s="22">
        <v>36471.632960821589</v>
      </c>
      <c r="O82" s="22">
        <v>194684.98567505518</v>
      </c>
      <c r="P82" s="22">
        <v>726.97489186709049</v>
      </c>
      <c r="Q82" s="22">
        <v>5380.6424137985596</v>
      </c>
      <c r="R82" s="22">
        <v>538.03704527378864</v>
      </c>
      <c r="S82" s="22">
        <v>22812.239217121147</v>
      </c>
      <c r="T82" s="22">
        <v>68912.664115161635</v>
      </c>
      <c r="U82" s="22">
        <v>31695.453582485556</v>
      </c>
      <c r="V82" s="22">
        <v>1217.1873415597795</v>
      </c>
      <c r="W82" s="22">
        <v>1530.8868395587615</v>
      </c>
      <c r="X82" s="22">
        <v>1062.3729064065171</v>
      </c>
      <c r="Y82" s="22">
        <v>2001.9245286108842</v>
      </c>
      <c r="Z82" s="22">
        <v>322.80047689959008</v>
      </c>
      <c r="AA82" s="22">
        <v>1125.9177036716762</v>
      </c>
      <c r="AB82" s="22">
        <v>1320.4477855643536</v>
      </c>
      <c r="AC82" s="22">
        <v>369.13153751655892</v>
      </c>
      <c r="AD82" s="22">
        <v>37.7685271016801</v>
      </c>
      <c r="AE82" s="22">
        <v>1109.0730867820184</v>
      </c>
      <c r="AF82" s="22">
        <v>808.54139171266229</v>
      </c>
      <c r="AG82" s="22">
        <v>83.871438444988925</v>
      </c>
      <c r="AH82" s="22">
        <v>7.2474468637008203</v>
      </c>
      <c r="AI82" s="22">
        <v>168.31324128620739</v>
      </c>
      <c r="AJ82" s="22">
        <v>693.81216273207031</v>
      </c>
      <c r="AK82" s="22">
        <v>65472.269113362519</v>
      </c>
      <c r="AL82" s="22">
        <v>3435.0922229177772</v>
      </c>
      <c r="AM82" s="22">
        <v>14086.475555634985</v>
      </c>
      <c r="AN82" s="22">
        <v>9373.6791790886018</v>
      </c>
      <c r="AO82" s="22">
        <v>1126.5941385873036</v>
      </c>
      <c r="AP82" s="22">
        <v>7.9687131657827397</v>
      </c>
      <c r="AQ82" s="22">
        <v>2581760.2551854495</v>
      </c>
      <c r="AR82" s="22">
        <v>1482363.3194120063</v>
      </c>
      <c r="AS82" s="22">
        <v>5731.1763625665908</v>
      </c>
      <c r="AT82" s="22">
        <v>1250.6338266814546</v>
      </c>
      <c r="AU82" s="22">
        <v>19.124440906411298</v>
      </c>
      <c r="AV82" s="22">
        <v>17003.666640154232</v>
      </c>
      <c r="AW82" s="22">
        <v>11864.103570317286</v>
      </c>
      <c r="AX82" s="22">
        <v>146245.67611813304</v>
      </c>
      <c r="AY82" s="22">
        <v>70826.603134776815</v>
      </c>
      <c r="AZ82" s="22">
        <v>352482.74586532393</v>
      </c>
      <c r="BA82" s="22">
        <v>8037.6629247337432</v>
      </c>
      <c r="BB82" s="22">
        <v>6081.0108221349283</v>
      </c>
      <c r="BC82" s="22">
        <v>16006.285372233511</v>
      </c>
      <c r="BD82" s="22">
        <v>27647.805078417317</v>
      </c>
      <c r="BE82" s="22">
        <v>0</v>
      </c>
      <c r="BF82" s="22">
        <v>0</v>
      </c>
      <c r="BG82" s="22">
        <v>0</v>
      </c>
      <c r="BH82" s="22">
        <v>0</v>
      </c>
      <c r="BI82" s="22">
        <v>0</v>
      </c>
      <c r="BJ82" s="22">
        <v>0</v>
      </c>
      <c r="BK82" s="22">
        <v>0</v>
      </c>
      <c r="BL82" s="22">
        <v>0</v>
      </c>
      <c r="BM82" s="22">
        <v>0</v>
      </c>
      <c r="BN82" s="22">
        <v>0</v>
      </c>
      <c r="BO82" s="22">
        <v>0</v>
      </c>
      <c r="BP82" s="22">
        <v>0</v>
      </c>
      <c r="BQ82" s="22">
        <v>0</v>
      </c>
      <c r="BR82" s="22">
        <v>0</v>
      </c>
      <c r="BS82" s="22">
        <v>0</v>
      </c>
      <c r="BT82" s="22">
        <v>0</v>
      </c>
      <c r="BU82" s="22">
        <v>0</v>
      </c>
      <c r="BV82" s="22">
        <v>0</v>
      </c>
      <c r="BW82" s="22">
        <v>0</v>
      </c>
      <c r="BX82" s="22">
        <v>0</v>
      </c>
      <c r="BY82" s="22">
        <v>0</v>
      </c>
      <c r="BZ82" s="22">
        <v>0</v>
      </c>
      <c r="CA82" s="22">
        <v>0</v>
      </c>
      <c r="CB82" s="22">
        <v>0</v>
      </c>
      <c r="CC82" s="22">
        <v>0</v>
      </c>
      <c r="CD82" s="22">
        <v>0</v>
      </c>
      <c r="CE82" s="22">
        <v>0</v>
      </c>
      <c r="CF82" s="22">
        <v>0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  <c r="CO82" s="22">
        <v>0</v>
      </c>
      <c r="CP82" s="22">
        <v>0</v>
      </c>
      <c r="CQ82" s="22">
        <v>0</v>
      </c>
      <c r="CR82" s="22">
        <v>0</v>
      </c>
      <c r="CS82" s="22">
        <v>0</v>
      </c>
      <c r="CT82" s="22">
        <v>0</v>
      </c>
      <c r="CU82" s="22">
        <v>0</v>
      </c>
      <c r="CV82" s="22">
        <v>0</v>
      </c>
      <c r="CW82" s="22">
        <v>0</v>
      </c>
      <c r="CX82" s="22">
        <v>0</v>
      </c>
      <c r="CY82" s="22">
        <v>0</v>
      </c>
      <c r="CZ82" s="22">
        <v>0</v>
      </c>
      <c r="DA82" s="22">
        <v>0</v>
      </c>
      <c r="DB82" s="22">
        <v>0</v>
      </c>
      <c r="DC82" s="22">
        <v>0</v>
      </c>
      <c r="DD82" s="22">
        <v>0</v>
      </c>
      <c r="DE82" s="22">
        <v>0</v>
      </c>
      <c r="DF82" s="22">
        <v>0</v>
      </c>
      <c r="DG82" s="22">
        <v>0</v>
      </c>
      <c r="DH82" s="22">
        <v>0</v>
      </c>
      <c r="DI82" s="22">
        <v>0</v>
      </c>
      <c r="DJ82" s="22">
        <v>0</v>
      </c>
      <c r="DK82" s="22">
        <v>0</v>
      </c>
      <c r="DL82" s="22">
        <v>0</v>
      </c>
      <c r="DM82" s="22">
        <v>0</v>
      </c>
      <c r="DN82" s="22">
        <v>0</v>
      </c>
      <c r="DO82" s="22">
        <v>0</v>
      </c>
      <c r="DP82" s="22">
        <v>0</v>
      </c>
      <c r="DQ82" s="22">
        <v>0</v>
      </c>
      <c r="DR82" s="22">
        <v>0</v>
      </c>
      <c r="DS82" s="22">
        <v>0</v>
      </c>
      <c r="DT82" s="22">
        <v>0</v>
      </c>
      <c r="DU82" s="22">
        <v>0</v>
      </c>
      <c r="DV82" s="22">
        <v>0</v>
      </c>
      <c r="DW82" s="22">
        <v>0</v>
      </c>
      <c r="DX82" s="22">
        <v>0</v>
      </c>
      <c r="DY82" s="22">
        <v>0</v>
      </c>
      <c r="DZ82" s="22">
        <v>0</v>
      </c>
      <c r="EA82" s="22">
        <v>0</v>
      </c>
      <c r="EB82" s="22">
        <v>0</v>
      </c>
      <c r="EC82" s="22">
        <v>0</v>
      </c>
      <c r="ED82" s="22">
        <v>0</v>
      </c>
      <c r="EE82" s="22">
        <v>0</v>
      </c>
      <c r="EF82" s="22">
        <v>0</v>
      </c>
      <c r="EG82" s="22">
        <v>0</v>
      </c>
      <c r="EH82" s="22">
        <v>41596160.336415857</v>
      </c>
      <c r="EI82" s="22">
        <v>0</v>
      </c>
      <c r="EJ82" s="22">
        <v>0</v>
      </c>
      <c r="EK82" s="22">
        <v>0</v>
      </c>
      <c r="EL82" s="22">
        <v>0</v>
      </c>
      <c r="EM82" s="22">
        <v>0</v>
      </c>
      <c r="EN82" s="22">
        <v>87405.915289149707</v>
      </c>
      <c r="EO82" s="22">
        <v>4190309.9682642971</v>
      </c>
      <c r="EP82" s="23">
        <v>0</v>
      </c>
      <c r="EQ82" s="69">
        <f t="shared" si="1"/>
        <v>52996152.717896767</v>
      </c>
      <c r="ER82" s="11"/>
      <c r="ES82" s="11"/>
      <c r="ET82" s="11"/>
      <c r="EU82" s="11"/>
      <c r="EV82" s="11"/>
    </row>
    <row r="83" spans="1:152" ht="24.95" customHeight="1">
      <c r="A83" s="36">
        <v>79</v>
      </c>
      <c r="B83" s="42" t="s">
        <v>69</v>
      </c>
      <c r="C83" s="13" t="s">
        <v>166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117934.84543809418</v>
      </c>
      <c r="K83" s="22">
        <v>95133.7187800057</v>
      </c>
      <c r="L83" s="22">
        <v>37.700112340891749</v>
      </c>
      <c r="M83" s="22">
        <v>1995.4479299102777</v>
      </c>
      <c r="N83" s="22">
        <v>15578.840751534002</v>
      </c>
      <c r="O83" s="22">
        <v>83159.599456498749</v>
      </c>
      <c r="P83" s="22">
        <v>310.52698087105114</v>
      </c>
      <c r="Q83" s="22">
        <v>2298.3388595614156</v>
      </c>
      <c r="R83" s="22">
        <v>229.82226915231101</v>
      </c>
      <c r="S83" s="22">
        <v>9744.2371810220957</v>
      </c>
      <c r="T83" s="22">
        <v>29436.01184973841</v>
      </c>
      <c r="U83" s="22">
        <v>13538.697991384281</v>
      </c>
      <c r="V83" s="22">
        <v>519.92099666369484</v>
      </c>
      <c r="W83" s="22">
        <v>653.91758871133027</v>
      </c>
      <c r="X83" s="22">
        <v>453.79208398566391</v>
      </c>
      <c r="Y83" s="22">
        <v>855.12111457474305</v>
      </c>
      <c r="Z83" s="22">
        <v>137.88407087612504</v>
      </c>
      <c r="AA83" s="22">
        <v>480.93521405186772</v>
      </c>
      <c r="AB83" s="22">
        <v>564.02864643106386</v>
      </c>
      <c r="AC83" s="22">
        <v>157.67436148298594</v>
      </c>
      <c r="AD83" s="22">
        <v>16.132808469780546</v>
      </c>
      <c r="AE83" s="22">
        <v>473.74004392262009</v>
      </c>
      <c r="AF83" s="22">
        <v>345.36807266201106</v>
      </c>
      <c r="AG83" s="22">
        <v>35.825645222416</v>
      </c>
      <c r="AH83" s="22">
        <v>3.0957434964890642</v>
      </c>
      <c r="AI83" s="22">
        <v>71.894921326639547</v>
      </c>
      <c r="AJ83" s="22">
        <v>296.3615368220909</v>
      </c>
      <c r="AK83" s="22">
        <v>27966.448753592511</v>
      </c>
      <c r="AL83" s="22">
        <v>1467.2980166573673</v>
      </c>
      <c r="AM83" s="22">
        <v>6017.0313642756719</v>
      </c>
      <c r="AN83" s="22">
        <v>4003.9626233314025</v>
      </c>
      <c r="AO83" s="22">
        <v>481.22415290581625</v>
      </c>
      <c r="AP83" s="22">
        <v>3.4038320559361392</v>
      </c>
      <c r="AQ83" s="22">
        <v>1102797.6706548829</v>
      </c>
      <c r="AR83" s="22">
        <v>633190.79005435179</v>
      </c>
      <c r="AS83" s="22">
        <v>2448.0692698155917</v>
      </c>
      <c r="AT83" s="22">
        <v>534.20764694800903</v>
      </c>
      <c r="AU83" s="22">
        <v>8.1689958786093371</v>
      </c>
      <c r="AV83" s="22">
        <v>7263.1081548690399</v>
      </c>
      <c r="AW83" s="22">
        <v>5067.7462229405783</v>
      </c>
      <c r="AX83" s="22">
        <v>62468.771313098026</v>
      </c>
      <c r="AY83" s="22">
        <v>30253.549995802827</v>
      </c>
      <c r="AZ83" s="22">
        <v>150562.83801161635</v>
      </c>
      <c r="BA83" s="22">
        <v>3433.2839128274441</v>
      </c>
      <c r="BB83" s="22">
        <v>2597.5008935892924</v>
      </c>
      <c r="BC83" s="22">
        <v>6837.0772184919642</v>
      </c>
      <c r="BD83" s="22">
        <v>11809.746849251407</v>
      </c>
      <c r="BE83" s="22">
        <v>0</v>
      </c>
      <c r="BF83" s="22">
        <v>0</v>
      </c>
      <c r="BG83" s="22">
        <v>0</v>
      </c>
      <c r="BH83" s="22">
        <v>0</v>
      </c>
      <c r="BI83" s="22">
        <v>0</v>
      </c>
      <c r="BJ83" s="22">
        <v>0</v>
      </c>
      <c r="BK83" s="22">
        <v>0</v>
      </c>
      <c r="BL83" s="22">
        <v>0</v>
      </c>
      <c r="BM83" s="22">
        <v>0</v>
      </c>
      <c r="BN83" s="22">
        <v>0</v>
      </c>
      <c r="BO83" s="22">
        <v>0</v>
      </c>
      <c r="BP83" s="22">
        <v>0</v>
      </c>
      <c r="BQ83" s="22">
        <v>0</v>
      </c>
      <c r="BR83" s="22">
        <v>0</v>
      </c>
      <c r="BS83" s="22">
        <v>0</v>
      </c>
      <c r="BT83" s="22">
        <v>0</v>
      </c>
      <c r="BU83" s="22">
        <v>0</v>
      </c>
      <c r="BV83" s="22">
        <v>0</v>
      </c>
      <c r="BW83" s="22">
        <v>0</v>
      </c>
      <c r="BX83" s="22">
        <v>0</v>
      </c>
      <c r="BY83" s="22">
        <v>0</v>
      </c>
      <c r="BZ83" s="22">
        <v>0</v>
      </c>
      <c r="CA83" s="22">
        <v>0</v>
      </c>
      <c r="CB83" s="22">
        <v>0</v>
      </c>
      <c r="CC83" s="22">
        <v>0</v>
      </c>
      <c r="CD83" s="22">
        <v>0</v>
      </c>
      <c r="CE83" s="22">
        <v>0</v>
      </c>
      <c r="CF83" s="22">
        <v>0</v>
      </c>
      <c r="CG83" s="22">
        <v>0</v>
      </c>
      <c r="CH83" s="22">
        <v>0</v>
      </c>
      <c r="CI83" s="22">
        <v>0</v>
      </c>
      <c r="CJ83" s="22">
        <v>0</v>
      </c>
      <c r="CK83" s="22">
        <v>0</v>
      </c>
      <c r="CL83" s="22">
        <v>0</v>
      </c>
      <c r="CM83" s="22">
        <v>0</v>
      </c>
      <c r="CN83" s="22">
        <v>0</v>
      </c>
      <c r="CO83" s="22">
        <v>0</v>
      </c>
      <c r="CP83" s="22">
        <v>0</v>
      </c>
      <c r="CQ83" s="22">
        <v>0</v>
      </c>
      <c r="CR83" s="22">
        <v>0</v>
      </c>
      <c r="CS83" s="22">
        <v>0</v>
      </c>
      <c r="CT83" s="22">
        <v>0</v>
      </c>
      <c r="CU83" s="22">
        <v>0</v>
      </c>
      <c r="CV83" s="22">
        <v>0</v>
      </c>
      <c r="CW83" s="22">
        <v>0</v>
      </c>
      <c r="CX83" s="22">
        <v>0</v>
      </c>
      <c r="CY83" s="22">
        <v>0</v>
      </c>
      <c r="CZ83" s="22">
        <v>0</v>
      </c>
      <c r="DA83" s="22">
        <v>0</v>
      </c>
      <c r="DB83" s="22">
        <v>0</v>
      </c>
      <c r="DC83" s="22">
        <v>0</v>
      </c>
      <c r="DD83" s="22">
        <v>0</v>
      </c>
      <c r="DE83" s="22">
        <v>0</v>
      </c>
      <c r="DF83" s="22">
        <v>0</v>
      </c>
      <c r="DG83" s="22">
        <v>0</v>
      </c>
      <c r="DH83" s="22">
        <v>0</v>
      </c>
      <c r="DI83" s="22">
        <v>0</v>
      </c>
      <c r="DJ83" s="22">
        <v>0</v>
      </c>
      <c r="DK83" s="22">
        <v>0</v>
      </c>
      <c r="DL83" s="22">
        <v>0</v>
      </c>
      <c r="DM83" s="22">
        <v>0</v>
      </c>
      <c r="DN83" s="22">
        <v>0</v>
      </c>
      <c r="DO83" s="22">
        <v>0</v>
      </c>
      <c r="DP83" s="22">
        <v>0</v>
      </c>
      <c r="DQ83" s="22">
        <v>0</v>
      </c>
      <c r="DR83" s="22">
        <v>0</v>
      </c>
      <c r="DS83" s="22">
        <v>0</v>
      </c>
      <c r="DT83" s="22">
        <v>0</v>
      </c>
      <c r="DU83" s="22">
        <v>0</v>
      </c>
      <c r="DV83" s="22">
        <v>0</v>
      </c>
      <c r="DW83" s="22">
        <v>0</v>
      </c>
      <c r="DX83" s="22">
        <v>0</v>
      </c>
      <c r="DY83" s="22">
        <v>0</v>
      </c>
      <c r="DZ83" s="22">
        <v>0</v>
      </c>
      <c r="EA83" s="22">
        <v>0</v>
      </c>
      <c r="EB83" s="22">
        <v>0</v>
      </c>
      <c r="EC83" s="22">
        <v>0</v>
      </c>
      <c r="ED83" s="22">
        <v>0</v>
      </c>
      <c r="EE83" s="22">
        <v>0</v>
      </c>
      <c r="EF83" s="22">
        <v>0</v>
      </c>
      <c r="EG83" s="22">
        <v>0</v>
      </c>
      <c r="EH83" s="22">
        <v>16132138.730888505</v>
      </c>
      <c r="EI83" s="22">
        <v>0</v>
      </c>
      <c r="EJ83" s="22">
        <v>0</v>
      </c>
      <c r="EK83" s="22">
        <v>0</v>
      </c>
      <c r="EL83" s="22">
        <v>0</v>
      </c>
      <c r="EM83" s="22">
        <v>0</v>
      </c>
      <c r="EN83" s="22">
        <v>-3313.5889831528634</v>
      </c>
      <c r="EO83" s="22">
        <v>5021763.6369834002</v>
      </c>
      <c r="EP83" s="23">
        <v>0</v>
      </c>
      <c r="EQ83" s="69">
        <f t="shared" si="1"/>
        <v>23584264.157274745</v>
      </c>
      <c r="ER83" s="11"/>
      <c r="ES83" s="11"/>
      <c r="ET83" s="11"/>
      <c r="EU83" s="11"/>
      <c r="EV83" s="11"/>
    </row>
    <row r="84" spans="1:152" ht="24.95" customHeight="1">
      <c r="A84" s="37">
        <v>80</v>
      </c>
      <c r="B84" s="42" t="s">
        <v>70</v>
      </c>
      <c r="C84" s="13" t="s">
        <v>167</v>
      </c>
      <c r="D84" s="22">
        <v>13139667.757413071</v>
      </c>
      <c r="E84" s="22">
        <v>354894.28772663546</v>
      </c>
      <c r="F84" s="22">
        <v>0</v>
      </c>
      <c r="G84" s="22">
        <v>0</v>
      </c>
      <c r="H84" s="22">
        <v>0</v>
      </c>
      <c r="I84" s="22">
        <v>0</v>
      </c>
      <c r="J84" s="22">
        <v>17455191.483156115</v>
      </c>
      <c r="K84" s="22">
        <v>125127.43217152033</v>
      </c>
      <c r="L84" s="22">
        <v>49.586185742431724</v>
      </c>
      <c r="M84" s="22">
        <v>2624.5717996059834</v>
      </c>
      <c r="N84" s="22">
        <v>20490.530218379114</v>
      </c>
      <c r="O84" s="22">
        <v>109378.11823026078</v>
      </c>
      <c r="P84" s="22">
        <v>408.42977899583286</v>
      </c>
      <c r="Q84" s="22">
        <v>3022.9580368026386</v>
      </c>
      <c r="R84" s="22">
        <v>302.28052433607371</v>
      </c>
      <c r="S84" s="22">
        <v>12816.395622577136</v>
      </c>
      <c r="T84" s="22">
        <v>38716.583597931633</v>
      </c>
      <c r="U84" s="22">
        <v>17807.172223815953</v>
      </c>
      <c r="V84" s="22">
        <v>683.84144001588834</v>
      </c>
      <c r="W84" s="22">
        <v>860.08441356586491</v>
      </c>
      <c r="X84" s="22">
        <v>596.86343535245942</v>
      </c>
      <c r="Y84" s="22">
        <v>1124.7232909061267</v>
      </c>
      <c r="Z84" s="22">
        <v>181.35609484564296</v>
      </c>
      <c r="AA84" s="22">
        <v>632.56423849393707</v>
      </c>
      <c r="AB84" s="22">
        <v>741.85532852238578</v>
      </c>
      <c r="AC84" s="22">
        <v>207.38585881703824</v>
      </c>
      <c r="AD84" s="22">
        <v>21.2191526140872</v>
      </c>
      <c r="AE84" s="22">
        <v>623.10057856499088</v>
      </c>
      <c r="AF84" s="22">
        <v>454.25555355570731</v>
      </c>
      <c r="AG84" s="22">
        <v>47.120737526671356</v>
      </c>
      <c r="AH84" s="22">
        <v>4.0717680265724301</v>
      </c>
      <c r="AI84" s="22">
        <v>94.56191776313257</v>
      </c>
      <c r="AJ84" s="22">
        <v>389.79826051693732</v>
      </c>
      <c r="AK84" s="22">
        <v>36783.697351153161</v>
      </c>
      <c r="AL84" s="22">
        <v>1929.9070341113172</v>
      </c>
      <c r="AM84" s="22">
        <v>7914.0781371993435</v>
      </c>
      <c r="AN84" s="22">
        <v>5266.330045677757</v>
      </c>
      <c r="AO84" s="22">
        <v>632.94427385167171</v>
      </c>
      <c r="AP84" s="22">
        <v>4.4769905998030834</v>
      </c>
      <c r="AQ84" s="22">
        <v>1450487.1932198755</v>
      </c>
      <c r="AR84" s="22">
        <v>832822.87973387819</v>
      </c>
      <c r="AS84" s="22">
        <v>3219.8953792439484</v>
      </c>
      <c r="AT84" s="22">
        <v>702.63237857409558</v>
      </c>
      <c r="AU84" s="22">
        <v>10.744512995164735</v>
      </c>
      <c r="AV84" s="22">
        <v>9553.01742281726</v>
      </c>
      <c r="AW84" s="22">
        <v>6665.5028301778921</v>
      </c>
      <c r="AX84" s="22">
        <v>82163.895678181972</v>
      </c>
      <c r="AY84" s="22">
        <v>39791.874779976853</v>
      </c>
      <c r="AZ84" s="22">
        <v>198032.21762429038</v>
      </c>
      <c r="BA84" s="22">
        <v>4515.7280240597138</v>
      </c>
      <c r="BB84" s="22">
        <v>3416.4397339460161</v>
      </c>
      <c r="BC84" s="22">
        <v>8992.6676564240643</v>
      </c>
      <c r="BD84" s="22">
        <v>15533.118191876087</v>
      </c>
      <c r="BE84" s="22">
        <v>0</v>
      </c>
      <c r="BF84" s="22">
        <v>0</v>
      </c>
      <c r="BG84" s="22">
        <v>0</v>
      </c>
      <c r="BH84" s="22">
        <v>0</v>
      </c>
      <c r="BI84" s="22">
        <v>0</v>
      </c>
      <c r="BJ84" s="22">
        <v>0</v>
      </c>
      <c r="BK84" s="22">
        <v>0</v>
      </c>
      <c r="BL84" s="22">
        <v>0</v>
      </c>
      <c r="BM84" s="22">
        <v>0</v>
      </c>
      <c r="BN84" s="22">
        <v>0</v>
      </c>
      <c r="BO84" s="22">
        <v>0</v>
      </c>
      <c r="BP84" s="22">
        <v>0</v>
      </c>
      <c r="BQ84" s="22">
        <v>0</v>
      </c>
      <c r="BR84" s="22">
        <v>0</v>
      </c>
      <c r="BS84" s="22">
        <v>0</v>
      </c>
      <c r="BT84" s="22">
        <v>0</v>
      </c>
      <c r="BU84" s="22">
        <v>0</v>
      </c>
      <c r="BV84" s="22">
        <v>0</v>
      </c>
      <c r="BW84" s="22">
        <v>0</v>
      </c>
      <c r="BX84" s="22">
        <v>0</v>
      </c>
      <c r="BY84" s="22">
        <v>0</v>
      </c>
      <c r="BZ84" s="22">
        <v>0</v>
      </c>
      <c r="CA84" s="22">
        <v>0</v>
      </c>
      <c r="CB84" s="22">
        <v>0</v>
      </c>
      <c r="CC84" s="22">
        <v>0</v>
      </c>
      <c r="CD84" s="22">
        <v>0</v>
      </c>
      <c r="CE84" s="22">
        <v>0</v>
      </c>
      <c r="CF84" s="22">
        <v>0</v>
      </c>
      <c r="CG84" s="22">
        <v>0</v>
      </c>
      <c r="CH84" s="22">
        <v>0</v>
      </c>
      <c r="CI84" s="22">
        <v>0</v>
      </c>
      <c r="CJ84" s="22">
        <v>0</v>
      </c>
      <c r="CK84" s="22">
        <v>0</v>
      </c>
      <c r="CL84" s="22">
        <v>0</v>
      </c>
      <c r="CM84" s="22">
        <v>0</v>
      </c>
      <c r="CN84" s="22">
        <v>0</v>
      </c>
      <c r="CO84" s="22">
        <v>0</v>
      </c>
      <c r="CP84" s="22">
        <v>0</v>
      </c>
      <c r="CQ84" s="22">
        <v>0</v>
      </c>
      <c r="CR84" s="22">
        <v>0</v>
      </c>
      <c r="CS84" s="22">
        <v>0</v>
      </c>
      <c r="CT84" s="22">
        <v>0</v>
      </c>
      <c r="CU84" s="22">
        <v>0</v>
      </c>
      <c r="CV84" s="22">
        <v>0</v>
      </c>
      <c r="CW84" s="22">
        <v>0</v>
      </c>
      <c r="CX84" s="22">
        <v>0</v>
      </c>
      <c r="CY84" s="22">
        <v>0</v>
      </c>
      <c r="CZ84" s="22">
        <v>0</v>
      </c>
      <c r="DA84" s="22">
        <v>0</v>
      </c>
      <c r="DB84" s="22">
        <v>0</v>
      </c>
      <c r="DC84" s="22">
        <v>0</v>
      </c>
      <c r="DD84" s="22">
        <v>0</v>
      </c>
      <c r="DE84" s="22">
        <v>0</v>
      </c>
      <c r="DF84" s="22">
        <v>0</v>
      </c>
      <c r="DG84" s="22">
        <v>0</v>
      </c>
      <c r="DH84" s="22">
        <v>0</v>
      </c>
      <c r="DI84" s="22">
        <v>0</v>
      </c>
      <c r="DJ84" s="22">
        <v>0</v>
      </c>
      <c r="DK84" s="22">
        <v>0</v>
      </c>
      <c r="DL84" s="22">
        <v>0</v>
      </c>
      <c r="DM84" s="22">
        <v>0</v>
      </c>
      <c r="DN84" s="22">
        <v>0</v>
      </c>
      <c r="DO84" s="22">
        <v>0</v>
      </c>
      <c r="DP84" s="22">
        <v>0</v>
      </c>
      <c r="DQ84" s="22">
        <v>0</v>
      </c>
      <c r="DR84" s="22">
        <v>0</v>
      </c>
      <c r="DS84" s="22">
        <v>0</v>
      </c>
      <c r="DT84" s="22">
        <v>0</v>
      </c>
      <c r="DU84" s="22">
        <v>0</v>
      </c>
      <c r="DV84" s="22">
        <v>0</v>
      </c>
      <c r="DW84" s="22">
        <v>0</v>
      </c>
      <c r="DX84" s="22">
        <v>0</v>
      </c>
      <c r="DY84" s="22">
        <v>0</v>
      </c>
      <c r="DZ84" s="22">
        <v>0</v>
      </c>
      <c r="EA84" s="22">
        <v>0</v>
      </c>
      <c r="EB84" s="22">
        <v>0</v>
      </c>
      <c r="EC84" s="22">
        <v>0</v>
      </c>
      <c r="ED84" s="22">
        <v>0</v>
      </c>
      <c r="EE84" s="22">
        <v>0</v>
      </c>
      <c r="EF84" s="22">
        <v>0</v>
      </c>
      <c r="EG84" s="22">
        <v>0</v>
      </c>
      <c r="EH84" s="22">
        <v>70234055.218996391</v>
      </c>
      <c r="EI84" s="22">
        <v>0</v>
      </c>
      <c r="EJ84" s="22">
        <v>0</v>
      </c>
      <c r="EK84" s="22">
        <v>0</v>
      </c>
      <c r="EL84" s="22">
        <v>0</v>
      </c>
      <c r="EM84" s="22">
        <v>0</v>
      </c>
      <c r="EN84" s="22">
        <v>-25147.060920433665</v>
      </c>
      <c r="EO84" s="22">
        <v>5869810.6895926017</v>
      </c>
      <c r="EP84" s="23">
        <v>0</v>
      </c>
      <c r="EQ84" s="69">
        <f t="shared" si="1"/>
        <v>110074318.47742234</v>
      </c>
      <c r="ER84" s="11"/>
      <c r="ES84" s="11"/>
      <c r="ET84" s="11"/>
      <c r="EU84" s="11"/>
      <c r="EV84" s="11"/>
    </row>
    <row r="85" spans="1:152" ht="24.95" customHeight="1">
      <c r="A85" s="37">
        <v>81</v>
      </c>
      <c r="B85" s="42" t="s">
        <v>71</v>
      </c>
      <c r="C85" s="13" t="s">
        <v>168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193546.59014668633</v>
      </c>
      <c r="L85" s="22">
        <v>76.699705270642312</v>
      </c>
      <c r="M85" s="22">
        <v>4059.6767119185574</v>
      </c>
      <c r="N85" s="22">
        <v>31694.666670923387</v>
      </c>
      <c r="O85" s="22">
        <v>169185.61703647298</v>
      </c>
      <c r="P85" s="22">
        <v>631.75747849319623</v>
      </c>
      <c r="Q85" s="22">
        <v>4675.898881850786</v>
      </c>
      <c r="R85" s="22">
        <v>467.56625415921883</v>
      </c>
      <c r="S85" s="22">
        <v>19824.347288773923</v>
      </c>
      <c r="T85" s="22">
        <v>59886.650013220285</v>
      </c>
      <c r="U85" s="22">
        <v>27544.059717856242</v>
      </c>
      <c r="V85" s="22">
        <v>1057.7630869516051</v>
      </c>
      <c r="W85" s="22">
        <v>1330.3749832874305</v>
      </c>
      <c r="X85" s="22">
        <v>923.22587214411681</v>
      </c>
      <c r="Y85" s="22">
        <v>1739.7172948857733</v>
      </c>
      <c r="Z85" s="22">
        <v>280.52085102792012</v>
      </c>
      <c r="AA85" s="22">
        <v>978.44772552683037</v>
      </c>
      <c r="AB85" s="22">
        <v>1147.4987277037553</v>
      </c>
      <c r="AC85" s="22">
        <v>320.78358136255014</v>
      </c>
      <c r="AD85" s="22">
        <v>32.821696753347709</v>
      </c>
      <c r="AE85" s="22">
        <v>963.80937582390902</v>
      </c>
      <c r="AF85" s="22">
        <v>702.64059543222675</v>
      </c>
      <c r="AG85" s="22">
        <v>72.886160254473808</v>
      </c>
      <c r="AH85" s="22">
        <v>6.2981937991912744</v>
      </c>
      <c r="AI85" s="22">
        <v>146.26797995580807</v>
      </c>
      <c r="AJ85" s="22">
        <v>602.93832342652695</v>
      </c>
      <c r="AK85" s="22">
        <v>56896.869629230634</v>
      </c>
      <c r="AL85" s="22">
        <v>2985.1721502630394</v>
      </c>
      <c r="AM85" s="22">
        <v>12241.46305112146</v>
      </c>
      <c r="AN85" s="22">
        <v>8145.9373475416578</v>
      </c>
      <c r="AO85" s="22">
        <v>979.03556263295673</v>
      </c>
      <c r="AP85" s="22">
        <v>6.9249903851849073</v>
      </c>
      <c r="AQ85" s="22">
        <v>2243607.5401461157</v>
      </c>
      <c r="AR85" s="22">
        <v>1288206.956470442</v>
      </c>
      <c r="AS85" s="22">
        <v>4980.5207416666035</v>
      </c>
      <c r="AT85" s="22">
        <v>1086.828832331975</v>
      </c>
      <c r="AU85" s="22">
        <v>16.619567883006667</v>
      </c>
      <c r="AV85" s="22">
        <v>14776.567501710457</v>
      </c>
      <c r="AW85" s="22">
        <v>10310.171974324658</v>
      </c>
      <c r="AX85" s="22">
        <v>127090.77110989959</v>
      </c>
      <c r="AY85" s="22">
        <v>61549.905928312961</v>
      </c>
      <c r="AZ85" s="22">
        <v>306315.40818186541</v>
      </c>
      <c r="BA85" s="22">
        <v>6984.9092714420758</v>
      </c>
      <c r="BB85" s="22">
        <v>5284.5347296866039</v>
      </c>
      <c r="BC85" s="22">
        <v>13909.820820405339</v>
      </c>
      <c r="BD85" s="22">
        <v>24026.562426870831</v>
      </c>
      <c r="BE85" s="22">
        <v>0</v>
      </c>
      <c r="BF85" s="22">
        <v>0</v>
      </c>
      <c r="BG85" s="22">
        <v>0</v>
      </c>
      <c r="BH85" s="22">
        <v>0</v>
      </c>
      <c r="BI85" s="22">
        <v>0</v>
      </c>
      <c r="BJ85" s="22">
        <v>0</v>
      </c>
      <c r="BK85" s="22">
        <v>0</v>
      </c>
      <c r="BL85" s="22">
        <v>0</v>
      </c>
      <c r="BM85" s="22">
        <v>0</v>
      </c>
      <c r="BN85" s="22">
        <v>0</v>
      </c>
      <c r="BO85" s="22">
        <v>0</v>
      </c>
      <c r="BP85" s="22">
        <v>0</v>
      </c>
      <c r="BQ85" s="22">
        <v>0</v>
      </c>
      <c r="BR85" s="22">
        <v>0</v>
      </c>
      <c r="BS85" s="22">
        <v>0</v>
      </c>
      <c r="BT85" s="22">
        <v>0</v>
      </c>
      <c r="BU85" s="22">
        <v>0</v>
      </c>
      <c r="BV85" s="22">
        <v>0</v>
      </c>
      <c r="BW85" s="22">
        <v>0</v>
      </c>
      <c r="BX85" s="22">
        <v>0</v>
      </c>
      <c r="BY85" s="22">
        <v>0</v>
      </c>
      <c r="BZ85" s="22">
        <v>0</v>
      </c>
      <c r="CA85" s="22">
        <v>0</v>
      </c>
      <c r="CB85" s="22">
        <v>0</v>
      </c>
      <c r="CC85" s="22">
        <v>0</v>
      </c>
      <c r="CD85" s="22">
        <v>0</v>
      </c>
      <c r="CE85" s="22">
        <v>0</v>
      </c>
      <c r="CF85" s="22">
        <v>0</v>
      </c>
      <c r="CG85" s="22">
        <v>0</v>
      </c>
      <c r="CH85" s="22">
        <v>0</v>
      </c>
      <c r="CI85" s="22">
        <v>0</v>
      </c>
      <c r="CJ85" s="22">
        <v>0</v>
      </c>
      <c r="CK85" s="22">
        <v>0</v>
      </c>
      <c r="CL85" s="22">
        <v>0</v>
      </c>
      <c r="CM85" s="22">
        <v>0</v>
      </c>
      <c r="CN85" s="22">
        <v>0</v>
      </c>
      <c r="CO85" s="22">
        <v>0</v>
      </c>
      <c r="CP85" s="22">
        <v>0</v>
      </c>
      <c r="CQ85" s="22">
        <v>0</v>
      </c>
      <c r="CR85" s="22">
        <v>0</v>
      </c>
      <c r="CS85" s="22">
        <v>0</v>
      </c>
      <c r="CT85" s="22">
        <v>0</v>
      </c>
      <c r="CU85" s="22">
        <v>0</v>
      </c>
      <c r="CV85" s="22">
        <v>0</v>
      </c>
      <c r="CW85" s="22">
        <v>0</v>
      </c>
      <c r="CX85" s="22">
        <v>0</v>
      </c>
      <c r="CY85" s="22">
        <v>0</v>
      </c>
      <c r="CZ85" s="22">
        <v>0</v>
      </c>
      <c r="DA85" s="22">
        <v>0</v>
      </c>
      <c r="DB85" s="22">
        <v>0</v>
      </c>
      <c r="DC85" s="22">
        <v>0</v>
      </c>
      <c r="DD85" s="22">
        <v>0</v>
      </c>
      <c r="DE85" s="22">
        <v>0</v>
      </c>
      <c r="DF85" s="22">
        <v>0</v>
      </c>
      <c r="DG85" s="22">
        <v>0</v>
      </c>
      <c r="DH85" s="22">
        <v>0</v>
      </c>
      <c r="DI85" s="22">
        <v>0</v>
      </c>
      <c r="DJ85" s="22">
        <v>0</v>
      </c>
      <c r="DK85" s="22">
        <v>0</v>
      </c>
      <c r="DL85" s="22">
        <v>0</v>
      </c>
      <c r="DM85" s="22">
        <v>0</v>
      </c>
      <c r="DN85" s="22">
        <v>0</v>
      </c>
      <c r="DO85" s="22">
        <v>0</v>
      </c>
      <c r="DP85" s="22">
        <v>0</v>
      </c>
      <c r="DQ85" s="22">
        <v>0</v>
      </c>
      <c r="DR85" s="22">
        <v>0</v>
      </c>
      <c r="DS85" s="22">
        <v>0</v>
      </c>
      <c r="DT85" s="22">
        <v>0</v>
      </c>
      <c r="DU85" s="22">
        <v>0</v>
      </c>
      <c r="DV85" s="22">
        <v>0</v>
      </c>
      <c r="DW85" s="22">
        <v>0</v>
      </c>
      <c r="DX85" s="22">
        <v>0</v>
      </c>
      <c r="DY85" s="22">
        <v>0</v>
      </c>
      <c r="DZ85" s="22">
        <v>0</v>
      </c>
      <c r="EA85" s="22">
        <v>0</v>
      </c>
      <c r="EB85" s="22">
        <v>0</v>
      </c>
      <c r="EC85" s="22">
        <v>0</v>
      </c>
      <c r="ED85" s="22">
        <v>0</v>
      </c>
      <c r="EE85" s="22">
        <v>0</v>
      </c>
      <c r="EF85" s="22">
        <v>0</v>
      </c>
      <c r="EG85" s="22">
        <v>0</v>
      </c>
      <c r="EH85" s="22">
        <v>2079627.8922254606</v>
      </c>
      <c r="EI85" s="22">
        <v>0</v>
      </c>
      <c r="EJ85" s="22">
        <v>0</v>
      </c>
      <c r="EK85" s="22">
        <v>0</v>
      </c>
      <c r="EL85" s="22">
        <v>0</v>
      </c>
      <c r="EM85" s="22">
        <v>0</v>
      </c>
      <c r="EN85" s="22">
        <v>74570.328492336397</v>
      </c>
      <c r="EO85" s="22">
        <v>321225.97177060001</v>
      </c>
      <c r="EP85" s="23">
        <v>0</v>
      </c>
      <c r="EQ85" s="69">
        <f t="shared" si="1"/>
        <v>7186726.2372764898</v>
      </c>
      <c r="ER85" s="11"/>
      <c r="ES85" s="11"/>
      <c r="ET85" s="11"/>
      <c r="EU85" s="11"/>
      <c r="EV85" s="11"/>
    </row>
    <row r="86" spans="1:152" ht="24.95" customHeight="1">
      <c r="A86" s="36">
        <v>82</v>
      </c>
      <c r="B86" s="42" t="s">
        <v>72</v>
      </c>
      <c r="C86" s="13" t="s">
        <v>169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1348374.8281924084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1908.9012595369654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v>0</v>
      </c>
      <c r="AY86" s="22">
        <v>0</v>
      </c>
      <c r="AZ86" s="22">
        <v>0</v>
      </c>
      <c r="BA86" s="22">
        <v>0</v>
      </c>
      <c r="BB86" s="22">
        <v>0</v>
      </c>
      <c r="BC86" s="22">
        <v>0</v>
      </c>
      <c r="BD86" s="22">
        <v>0</v>
      </c>
      <c r="BE86" s="22">
        <v>0</v>
      </c>
      <c r="BF86" s="22">
        <v>0</v>
      </c>
      <c r="BG86" s="22">
        <v>0</v>
      </c>
      <c r="BH86" s="22">
        <v>0</v>
      </c>
      <c r="BI86" s="22">
        <v>0</v>
      </c>
      <c r="BJ86" s="22">
        <v>0</v>
      </c>
      <c r="BK86" s="22">
        <v>0</v>
      </c>
      <c r="BL86" s="22">
        <v>0</v>
      </c>
      <c r="BM86" s="22">
        <v>0</v>
      </c>
      <c r="BN86" s="22">
        <v>0</v>
      </c>
      <c r="BO86" s="22">
        <v>0</v>
      </c>
      <c r="BP86" s="22">
        <v>0</v>
      </c>
      <c r="BQ86" s="22">
        <v>0</v>
      </c>
      <c r="BR86" s="22">
        <v>0</v>
      </c>
      <c r="BS86" s="22">
        <v>0</v>
      </c>
      <c r="BT86" s="22">
        <v>0</v>
      </c>
      <c r="BU86" s="22">
        <v>0</v>
      </c>
      <c r="BV86" s="22">
        <v>0</v>
      </c>
      <c r="BW86" s="22">
        <v>0</v>
      </c>
      <c r="BX86" s="22">
        <v>0</v>
      </c>
      <c r="BY86" s="22">
        <v>0</v>
      </c>
      <c r="BZ86" s="22">
        <v>0</v>
      </c>
      <c r="CA86" s="22">
        <v>0</v>
      </c>
      <c r="CB86" s="22">
        <v>0</v>
      </c>
      <c r="CC86" s="22">
        <v>0</v>
      </c>
      <c r="CD86" s="22">
        <v>0</v>
      </c>
      <c r="CE86" s="22">
        <v>0</v>
      </c>
      <c r="CF86" s="22">
        <v>0</v>
      </c>
      <c r="CG86" s="22">
        <v>0</v>
      </c>
      <c r="CH86" s="22">
        <v>0</v>
      </c>
      <c r="CI86" s="22">
        <v>0</v>
      </c>
      <c r="CJ86" s="22">
        <v>0</v>
      </c>
      <c r="CK86" s="22">
        <v>0</v>
      </c>
      <c r="CL86" s="22">
        <v>0</v>
      </c>
      <c r="CM86" s="22">
        <v>0</v>
      </c>
      <c r="CN86" s="22">
        <v>0</v>
      </c>
      <c r="CO86" s="22">
        <v>0</v>
      </c>
      <c r="CP86" s="22">
        <v>0</v>
      </c>
      <c r="CQ86" s="22">
        <v>0</v>
      </c>
      <c r="CR86" s="22">
        <v>0</v>
      </c>
      <c r="CS86" s="22">
        <v>0</v>
      </c>
      <c r="CT86" s="22">
        <v>0</v>
      </c>
      <c r="CU86" s="22">
        <v>0</v>
      </c>
      <c r="CV86" s="22">
        <v>0</v>
      </c>
      <c r="CW86" s="22">
        <v>0</v>
      </c>
      <c r="CX86" s="22">
        <v>0</v>
      </c>
      <c r="CY86" s="22">
        <v>0</v>
      </c>
      <c r="CZ86" s="22">
        <v>0</v>
      </c>
      <c r="DA86" s="22">
        <v>0</v>
      </c>
      <c r="DB86" s="22">
        <v>0</v>
      </c>
      <c r="DC86" s="22">
        <v>0</v>
      </c>
      <c r="DD86" s="22">
        <v>0</v>
      </c>
      <c r="DE86" s="22">
        <v>0</v>
      </c>
      <c r="DF86" s="22">
        <v>0</v>
      </c>
      <c r="DG86" s="22">
        <v>0</v>
      </c>
      <c r="DH86" s="22">
        <v>0</v>
      </c>
      <c r="DI86" s="22">
        <v>0</v>
      </c>
      <c r="DJ86" s="22">
        <v>0</v>
      </c>
      <c r="DK86" s="22">
        <v>0</v>
      </c>
      <c r="DL86" s="22">
        <v>0</v>
      </c>
      <c r="DM86" s="22">
        <v>0</v>
      </c>
      <c r="DN86" s="22">
        <v>0</v>
      </c>
      <c r="DO86" s="22">
        <v>0</v>
      </c>
      <c r="DP86" s="22">
        <v>0</v>
      </c>
      <c r="DQ86" s="22">
        <v>0</v>
      </c>
      <c r="DR86" s="22">
        <v>0</v>
      </c>
      <c r="DS86" s="22">
        <v>0</v>
      </c>
      <c r="DT86" s="22">
        <v>0</v>
      </c>
      <c r="DU86" s="22">
        <v>0</v>
      </c>
      <c r="DV86" s="22">
        <v>0</v>
      </c>
      <c r="DW86" s="22">
        <v>0</v>
      </c>
      <c r="DX86" s="22">
        <v>0</v>
      </c>
      <c r="DY86" s="22">
        <v>0</v>
      </c>
      <c r="DZ86" s="22">
        <v>0</v>
      </c>
      <c r="EA86" s="22">
        <v>0</v>
      </c>
      <c r="EB86" s="22">
        <v>0</v>
      </c>
      <c r="EC86" s="22">
        <v>0</v>
      </c>
      <c r="ED86" s="22">
        <v>0</v>
      </c>
      <c r="EE86" s="22">
        <v>0</v>
      </c>
      <c r="EF86" s="22">
        <v>0</v>
      </c>
      <c r="EG86" s="22">
        <v>0</v>
      </c>
      <c r="EH86" s="22">
        <v>24191337.896937065</v>
      </c>
      <c r="EI86" s="22">
        <v>0</v>
      </c>
      <c r="EJ86" s="22">
        <v>0</v>
      </c>
      <c r="EK86" s="22">
        <v>0</v>
      </c>
      <c r="EL86" s="22">
        <v>0</v>
      </c>
      <c r="EM86" s="22">
        <v>0</v>
      </c>
      <c r="EN86" s="22">
        <v>-255982.74849034974</v>
      </c>
      <c r="EO86" s="22">
        <v>675951.51178870001</v>
      </c>
      <c r="EP86" s="23">
        <v>0</v>
      </c>
      <c r="EQ86" s="69">
        <f t="shared" si="1"/>
        <v>25961590.389687363</v>
      </c>
      <c r="ER86" s="11"/>
      <c r="ES86" s="11"/>
      <c r="ET86" s="11"/>
      <c r="EU86" s="11"/>
      <c r="EV86" s="11"/>
    </row>
    <row r="87" spans="1:152" ht="24.95" customHeight="1">
      <c r="A87" s="37">
        <v>83</v>
      </c>
      <c r="B87" s="42" t="s">
        <v>73</v>
      </c>
      <c r="C87" s="13" t="s">
        <v>170</v>
      </c>
      <c r="D87" s="22">
        <v>0</v>
      </c>
      <c r="E87" s="22">
        <v>0</v>
      </c>
      <c r="F87" s="22">
        <v>283.23378484507793</v>
      </c>
      <c r="G87" s="22">
        <v>5.700871491046632</v>
      </c>
      <c r="H87" s="22">
        <v>817.227013634694</v>
      </c>
      <c r="I87" s="22">
        <v>0.12536210361790326</v>
      </c>
      <c r="J87" s="22">
        <v>0</v>
      </c>
      <c r="K87" s="22">
        <v>4231.467540797019</v>
      </c>
      <c r="L87" s="22">
        <v>1285.5995463393219</v>
      </c>
      <c r="M87" s="22">
        <v>6319112.6790901581</v>
      </c>
      <c r="N87" s="22">
        <v>6170797.1249859193</v>
      </c>
      <c r="O87" s="22">
        <v>95415.534134504851</v>
      </c>
      <c r="P87" s="22">
        <v>21582.367636915827</v>
      </c>
      <c r="Q87" s="22">
        <v>29033.004291287158</v>
      </c>
      <c r="R87" s="22">
        <v>4587.6744406679509</v>
      </c>
      <c r="S87" s="22">
        <v>24671.834594966662</v>
      </c>
      <c r="T87" s="22">
        <v>55978.083942139594</v>
      </c>
      <c r="U87" s="22">
        <v>25746.367289756359</v>
      </c>
      <c r="V87" s="22">
        <v>55838.025512510001</v>
      </c>
      <c r="W87" s="22">
        <v>3108.8865770037633</v>
      </c>
      <c r="X87" s="22">
        <v>6935.9650795439502</v>
      </c>
      <c r="Y87" s="22">
        <v>27061.051636968969</v>
      </c>
      <c r="Z87" s="22">
        <v>6222.2348579701975</v>
      </c>
      <c r="AA87" s="22">
        <v>3041.9370850737232</v>
      </c>
      <c r="AB87" s="22">
        <v>1966.8613924033275</v>
      </c>
      <c r="AC87" s="22">
        <v>74506.11119776289</v>
      </c>
      <c r="AD87" s="22">
        <v>11436.747192963412</v>
      </c>
      <c r="AE87" s="22">
        <v>1008693.3200926733</v>
      </c>
      <c r="AF87" s="22">
        <v>10875.739690840108</v>
      </c>
      <c r="AG87" s="22">
        <v>75.793839717789709</v>
      </c>
      <c r="AH87" s="22">
        <v>30.184810834818258</v>
      </c>
      <c r="AI87" s="22">
        <v>17.235428855503237</v>
      </c>
      <c r="AJ87" s="22">
        <v>4317.744802162234</v>
      </c>
      <c r="AK87" s="22">
        <v>84288.405232386969</v>
      </c>
      <c r="AL87" s="22">
        <v>116151.31320017684</v>
      </c>
      <c r="AM87" s="22">
        <v>5898.9780106526778</v>
      </c>
      <c r="AN87" s="22">
        <v>0</v>
      </c>
      <c r="AO87" s="22">
        <v>1343.5453153695114</v>
      </c>
      <c r="AP87" s="22">
        <v>20.483945132260729</v>
      </c>
      <c r="AQ87" s="22">
        <v>91108.026953594497</v>
      </c>
      <c r="AR87" s="22">
        <v>52311.285290240048</v>
      </c>
      <c r="AS87" s="22">
        <v>14732.253465744132</v>
      </c>
      <c r="AT87" s="22">
        <v>860.63879853778758</v>
      </c>
      <c r="AU87" s="22">
        <v>237.70779749283358</v>
      </c>
      <c r="AV87" s="22">
        <v>42641.866037480446</v>
      </c>
      <c r="AW87" s="22">
        <v>32606.189184950985</v>
      </c>
      <c r="AX87" s="22">
        <v>70004.320584682617</v>
      </c>
      <c r="AY87" s="22">
        <v>22838.267733189343</v>
      </c>
      <c r="AZ87" s="22">
        <v>91057.573307775077</v>
      </c>
      <c r="BA87" s="22">
        <v>7787.0287417360896</v>
      </c>
      <c r="BB87" s="22">
        <v>32541.546019466066</v>
      </c>
      <c r="BC87" s="22">
        <v>85655.047701161006</v>
      </c>
      <c r="BD87" s="22">
        <v>18002.438377304461</v>
      </c>
      <c r="BE87" s="22">
        <v>0</v>
      </c>
      <c r="BF87" s="22">
        <v>0</v>
      </c>
      <c r="BG87" s="22">
        <v>0</v>
      </c>
      <c r="BH87" s="22">
        <v>0</v>
      </c>
      <c r="BI87" s="22">
        <v>0</v>
      </c>
      <c r="BJ87" s="22">
        <v>0</v>
      </c>
      <c r="BK87" s="22">
        <v>0</v>
      </c>
      <c r="BL87" s="22">
        <v>0</v>
      </c>
      <c r="BM87" s="22">
        <v>0</v>
      </c>
      <c r="BN87" s="22">
        <v>0</v>
      </c>
      <c r="BO87" s="22">
        <v>0</v>
      </c>
      <c r="BP87" s="22">
        <v>0</v>
      </c>
      <c r="BQ87" s="22">
        <v>0</v>
      </c>
      <c r="BR87" s="22">
        <v>0</v>
      </c>
      <c r="BS87" s="22">
        <v>0</v>
      </c>
      <c r="BT87" s="22">
        <v>0</v>
      </c>
      <c r="BU87" s="22">
        <v>0</v>
      </c>
      <c r="BV87" s="22">
        <v>0</v>
      </c>
      <c r="BW87" s="22">
        <v>0</v>
      </c>
      <c r="BX87" s="22">
        <v>0</v>
      </c>
      <c r="BY87" s="22">
        <v>0</v>
      </c>
      <c r="BZ87" s="22">
        <v>0</v>
      </c>
      <c r="CA87" s="22">
        <v>0</v>
      </c>
      <c r="CB87" s="22">
        <v>0</v>
      </c>
      <c r="CC87" s="22">
        <v>0</v>
      </c>
      <c r="CD87" s="22">
        <v>0</v>
      </c>
      <c r="CE87" s="22">
        <v>0</v>
      </c>
      <c r="CF87" s="22">
        <v>0</v>
      </c>
      <c r="CG87" s="22">
        <v>0</v>
      </c>
      <c r="CH87" s="22">
        <v>0</v>
      </c>
      <c r="CI87" s="22">
        <v>0</v>
      </c>
      <c r="CJ87" s="22">
        <v>0</v>
      </c>
      <c r="CK87" s="22">
        <v>0</v>
      </c>
      <c r="CL87" s="22">
        <v>0</v>
      </c>
      <c r="CM87" s="22">
        <v>0</v>
      </c>
      <c r="CN87" s="22">
        <v>0</v>
      </c>
      <c r="CO87" s="22">
        <v>0</v>
      </c>
      <c r="CP87" s="22">
        <v>0</v>
      </c>
      <c r="CQ87" s="22">
        <v>0</v>
      </c>
      <c r="CR87" s="22">
        <v>0</v>
      </c>
      <c r="CS87" s="22">
        <v>0</v>
      </c>
      <c r="CT87" s="22">
        <v>0</v>
      </c>
      <c r="CU87" s="22">
        <v>0</v>
      </c>
      <c r="CV87" s="22">
        <v>0</v>
      </c>
      <c r="CW87" s="22">
        <v>0</v>
      </c>
      <c r="CX87" s="22">
        <v>0</v>
      </c>
      <c r="CY87" s="22">
        <v>0</v>
      </c>
      <c r="CZ87" s="22">
        <v>0</v>
      </c>
      <c r="DA87" s="22">
        <v>0</v>
      </c>
      <c r="DB87" s="22">
        <v>0</v>
      </c>
      <c r="DC87" s="22">
        <v>0</v>
      </c>
      <c r="DD87" s="22">
        <v>0</v>
      </c>
      <c r="DE87" s="22">
        <v>0</v>
      </c>
      <c r="DF87" s="22">
        <v>0</v>
      </c>
      <c r="DG87" s="22">
        <v>0</v>
      </c>
      <c r="DH87" s="22">
        <v>0</v>
      </c>
      <c r="DI87" s="22">
        <v>0</v>
      </c>
      <c r="DJ87" s="22">
        <v>0</v>
      </c>
      <c r="DK87" s="22">
        <v>0</v>
      </c>
      <c r="DL87" s="22">
        <v>0</v>
      </c>
      <c r="DM87" s="22">
        <v>0</v>
      </c>
      <c r="DN87" s="22">
        <v>0</v>
      </c>
      <c r="DO87" s="22">
        <v>0</v>
      </c>
      <c r="DP87" s="22">
        <v>0</v>
      </c>
      <c r="DQ87" s="22">
        <v>0</v>
      </c>
      <c r="DR87" s="22">
        <v>0</v>
      </c>
      <c r="DS87" s="22">
        <v>0</v>
      </c>
      <c r="DT87" s="22">
        <v>0</v>
      </c>
      <c r="DU87" s="22">
        <v>0</v>
      </c>
      <c r="DV87" s="22">
        <v>0</v>
      </c>
      <c r="DW87" s="22">
        <v>0</v>
      </c>
      <c r="DX87" s="22">
        <v>0</v>
      </c>
      <c r="DY87" s="22">
        <v>0</v>
      </c>
      <c r="DZ87" s="22">
        <v>0</v>
      </c>
      <c r="EA87" s="22">
        <v>0</v>
      </c>
      <c r="EB87" s="22">
        <v>0</v>
      </c>
      <c r="EC87" s="22">
        <v>0</v>
      </c>
      <c r="ED87" s="22">
        <v>0</v>
      </c>
      <c r="EE87" s="22">
        <v>0</v>
      </c>
      <c r="EF87" s="22">
        <v>0</v>
      </c>
      <c r="EG87" s="22">
        <v>0</v>
      </c>
      <c r="EH87" s="22">
        <v>9809368.2880142108</v>
      </c>
      <c r="EI87" s="22">
        <v>0</v>
      </c>
      <c r="EJ87" s="22">
        <v>0</v>
      </c>
      <c r="EK87" s="22">
        <v>0</v>
      </c>
      <c r="EL87" s="22">
        <v>0</v>
      </c>
      <c r="EM87" s="22">
        <v>0</v>
      </c>
      <c r="EN87" s="22">
        <v>632788.45323267777</v>
      </c>
      <c r="EO87" s="22">
        <v>3282187.9614318968</v>
      </c>
      <c r="EP87" s="23">
        <v>0</v>
      </c>
      <c r="EQ87" s="69">
        <f t="shared" si="1"/>
        <v>28462107.482098673</v>
      </c>
      <c r="ER87" s="11"/>
      <c r="ES87" s="11"/>
      <c r="ET87" s="11"/>
      <c r="EU87" s="11"/>
      <c r="EV87" s="11"/>
    </row>
    <row r="88" spans="1:152" ht="24.95" customHeight="1">
      <c r="A88" s="37">
        <v>84</v>
      </c>
      <c r="B88" s="42" t="s">
        <v>74</v>
      </c>
      <c r="C88" s="13" t="s">
        <v>171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  <c r="AP88" s="22">
        <v>0</v>
      </c>
      <c r="AQ88" s="22">
        <v>815471.86334746773</v>
      </c>
      <c r="AR88" s="22">
        <v>622378.23371513293</v>
      </c>
      <c r="AS88" s="22">
        <v>0</v>
      </c>
      <c r="AT88" s="22">
        <v>0</v>
      </c>
      <c r="AU88" s="22">
        <v>0</v>
      </c>
      <c r="AV88" s="22">
        <v>0</v>
      </c>
      <c r="AW88" s="22">
        <v>0</v>
      </c>
      <c r="AX88" s="22">
        <v>0</v>
      </c>
      <c r="AY88" s="22">
        <v>0</v>
      </c>
      <c r="AZ88" s="22">
        <v>0</v>
      </c>
      <c r="BA88" s="22">
        <v>0</v>
      </c>
      <c r="BB88" s="22">
        <v>0</v>
      </c>
      <c r="BC88" s="22">
        <v>0</v>
      </c>
      <c r="BD88" s="22">
        <v>0</v>
      </c>
      <c r="BE88" s="22">
        <v>0</v>
      </c>
      <c r="BF88" s="22">
        <v>0</v>
      </c>
      <c r="BG88" s="22">
        <v>0</v>
      </c>
      <c r="BH88" s="22">
        <v>0</v>
      </c>
      <c r="BI88" s="22">
        <v>0</v>
      </c>
      <c r="BJ88" s="22">
        <v>0</v>
      </c>
      <c r="BK88" s="22">
        <v>0</v>
      </c>
      <c r="BL88" s="22">
        <v>0</v>
      </c>
      <c r="BM88" s="22">
        <v>0</v>
      </c>
      <c r="BN88" s="22">
        <v>0</v>
      </c>
      <c r="BO88" s="22">
        <v>0</v>
      </c>
      <c r="BP88" s="22">
        <v>0</v>
      </c>
      <c r="BQ88" s="22">
        <v>0</v>
      </c>
      <c r="BR88" s="22">
        <v>0</v>
      </c>
      <c r="BS88" s="22">
        <v>0</v>
      </c>
      <c r="BT88" s="22">
        <v>0</v>
      </c>
      <c r="BU88" s="22">
        <v>0</v>
      </c>
      <c r="BV88" s="22">
        <v>0</v>
      </c>
      <c r="BW88" s="22">
        <v>0</v>
      </c>
      <c r="BX88" s="22">
        <v>0</v>
      </c>
      <c r="BY88" s="22">
        <v>0</v>
      </c>
      <c r="BZ88" s="22">
        <v>0</v>
      </c>
      <c r="CA88" s="22">
        <v>0</v>
      </c>
      <c r="CB88" s="22">
        <v>0</v>
      </c>
      <c r="CC88" s="22">
        <v>0</v>
      </c>
      <c r="CD88" s="22">
        <v>0</v>
      </c>
      <c r="CE88" s="22">
        <v>0</v>
      </c>
      <c r="CF88" s="22">
        <v>0</v>
      </c>
      <c r="CG88" s="22">
        <v>0</v>
      </c>
      <c r="CH88" s="22">
        <v>0</v>
      </c>
      <c r="CI88" s="22">
        <v>0</v>
      </c>
      <c r="CJ88" s="22">
        <v>0</v>
      </c>
      <c r="CK88" s="22">
        <v>0</v>
      </c>
      <c r="CL88" s="22">
        <v>0</v>
      </c>
      <c r="CM88" s="22">
        <v>0</v>
      </c>
      <c r="CN88" s="22">
        <v>0</v>
      </c>
      <c r="CO88" s="22">
        <v>0</v>
      </c>
      <c r="CP88" s="22">
        <v>0</v>
      </c>
      <c r="CQ88" s="22">
        <v>0</v>
      </c>
      <c r="CR88" s="22">
        <v>0</v>
      </c>
      <c r="CS88" s="22">
        <v>0</v>
      </c>
      <c r="CT88" s="22">
        <v>0</v>
      </c>
      <c r="CU88" s="22">
        <v>0</v>
      </c>
      <c r="CV88" s="22">
        <v>0</v>
      </c>
      <c r="CW88" s="22">
        <v>0</v>
      </c>
      <c r="CX88" s="22">
        <v>0</v>
      </c>
      <c r="CY88" s="22">
        <v>0</v>
      </c>
      <c r="CZ88" s="22">
        <v>0</v>
      </c>
      <c r="DA88" s="22">
        <v>0</v>
      </c>
      <c r="DB88" s="22">
        <v>0</v>
      </c>
      <c r="DC88" s="22">
        <v>0</v>
      </c>
      <c r="DD88" s="22">
        <v>0</v>
      </c>
      <c r="DE88" s="22">
        <v>0</v>
      </c>
      <c r="DF88" s="22">
        <v>0</v>
      </c>
      <c r="DG88" s="22">
        <v>0</v>
      </c>
      <c r="DH88" s="22">
        <v>0</v>
      </c>
      <c r="DI88" s="22">
        <v>0</v>
      </c>
      <c r="DJ88" s="22">
        <v>0</v>
      </c>
      <c r="DK88" s="22">
        <v>0</v>
      </c>
      <c r="DL88" s="22">
        <v>0</v>
      </c>
      <c r="DM88" s="22">
        <v>0</v>
      </c>
      <c r="DN88" s="22">
        <v>0</v>
      </c>
      <c r="DO88" s="22">
        <v>0</v>
      </c>
      <c r="DP88" s="22">
        <v>0</v>
      </c>
      <c r="DQ88" s="22">
        <v>0</v>
      </c>
      <c r="DR88" s="22">
        <v>0</v>
      </c>
      <c r="DS88" s="22">
        <v>0</v>
      </c>
      <c r="DT88" s="22">
        <v>0</v>
      </c>
      <c r="DU88" s="22">
        <v>0</v>
      </c>
      <c r="DV88" s="22">
        <v>0</v>
      </c>
      <c r="DW88" s="22">
        <v>0</v>
      </c>
      <c r="DX88" s="22">
        <v>0</v>
      </c>
      <c r="DY88" s="22">
        <v>0</v>
      </c>
      <c r="DZ88" s="22">
        <v>0</v>
      </c>
      <c r="EA88" s="22">
        <v>0</v>
      </c>
      <c r="EB88" s="22">
        <v>0</v>
      </c>
      <c r="EC88" s="22">
        <v>0</v>
      </c>
      <c r="ED88" s="22">
        <v>0</v>
      </c>
      <c r="EE88" s="22">
        <v>0</v>
      </c>
      <c r="EF88" s="22">
        <v>0</v>
      </c>
      <c r="EG88" s="22">
        <v>0</v>
      </c>
      <c r="EH88" s="22">
        <v>4208507.0505422726</v>
      </c>
      <c r="EI88" s="22">
        <v>0</v>
      </c>
      <c r="EJ88" s="22">
        <v>0</v>
      </c>
      <c r="EK88" s="22">
        <v>0</v>
      </c>
      <c r="EL88" s="22">
        <v>0</v>
      </c>
      <c r="EM88" s="22">
        <v>0</v>
      </c>
      <c r="EN88" s="22">
        <v>173513.98233307494</v>
      </c>
      <c r="EO88" s="22">
        <v>5539495.2059266996</v>
      </c>
      <c r="EP88" s="23">
        <v>0</v>
      </c>
      <c r="EQ88" s="69">
        <f t="shared" si="1"/>
        <v>11359366.335864648</v>
      </c>
      <c r="ER88" s="11"/>
      <c r="ES88" s="11"/>
      <c r="ET88" s="11"/>
      <c r="EU88" s="11"/>
      <c r="EV88" s="11"/>
    </row>
    <row r="89" spans="1:152" ht="24.95" customHeight="1">
      <c r="A89" s="36">
        <v>85</v>
      </c>
      <c r="B89" s="42" t="s">
        <v>75</v>
      </c>
      <c r="C89" s="13" t="s">
        <v>172</v>
      </c>
      <c r="D89" s="22">
        <v>0</v>
      </c>
      <c r="E89" s="22">
        <v>0</v>
      </c>
      <c r="F89" s="22">
        <v>48.506617514824697</v>
      </c>
      <c r="G89" s="22">
        <v>1555.8022102001125</v>
      </c>
      <c r="H89" s="22">
        <v>3186.5397780176077</v>
      </c>
      <c r="I89" s="22">
        <v>1.0069642248355435</v>
      </c>
      <c r="J89" s="22">
        <v>0</v>
      </c>
      <c r="K89" s="22">
        <v>1661.6675134438169</v>
      </c>
      <c r="L89" s="22">
        <v>578.26585349635593</v>
      </c>
      <c r="M89" s="22">
        <v>31681.424756465265</v>
      </c>
      <c r="N89" s="22">
        <v>1094122.8690207894</v>
      </c>
      <c r="O89" s="22">
        <v>3930.6701923459532</v>
      </c>
      <c r="P89" s="22">
        <v>2254.4956832214093</v>
      </c>
      <c r="Q89" s="22">
        <v>1976.5327739901338</v>
      </c>
      <c r="R89" s="22">
        <v>1019.3989627447685</v>
      </c>
      <c r="S89" s="22">
        <v>98542.138365350591</v>
      </c>
      <c r="T89" s="22">
        <v>15253.284232495806</v>
      </c>
      <c r="U89" s="22">
        <v>7015.5430584371043</v>
      </c>
      <c r="V89" s="22">
        <v>5424.672274686116</v>
      </c>
      <c r="W89" s="22">
        <v>12135.20618236655</v>
      </c>
      <c r="X89" s="22">
        <v>160961.26107564269</v>
      </c>
      <c r="Y89" s="22">
        <v>25109.312658280112</v>
      </c>
      <c r="Z89" s="22">
        <v>6437.5416336130229</v>
      </c>
      <c r="AA89" s="22">
        <v>15020.813887821158</v>
      </c>
      <c r="AB89" s="22">
        <v>3325.8157347396282</v>
      </c>
      <c r="AC89" s="22">
        <v>8218.6996319267764</v>
      </c>
      <c r="AD89" s="22">
        <v>207.71738190577838</v>
      </c>
      <c r="AE89" s="22">
        <v>12182.026291148404</v>
      </c>
      <c r="AF89" s="22">
        <v>7963.0630127007253</v>
      </c>
      <c r="AG89" s="22">
        <v>272.98180293810407</v>
      </c>
      <c r="AH89" s="22">
        <v>235.169070019521</v>
      </c>
      <c r="AI89" s="22">
        <v>2259.6718295050773</v>
      </c>
      <c r="AJ89" s="22">
        <v>9230.3261016669458</v>
      </c>
      <c r="AK89" s="22">
        <v>190156.95552607614</v>
      </c>
      <c r="AL89" s="22">
        <v>1562.3983888839377</v>
      </c>
      <c r="AM89" s="22">
        <v>1481.8769293684609</v>
      </c>
      <c r="AN89" s="22">
        <v>225672.37911515337</v>
      </c>
      <c r="AO89" s="22">
        <v>3424.9175935409226</v>
      </c>
      <c r="AP89" s="22">
        <v>51.758707203025089</v>
      </c>
      <c r="AQ89" s="22">
        <v>77561.185612414629</v>
      </c>
      <c r="AR89" s="22">
        <v>44533.126703389797</v>
      </c>
      <c r="AS89" s="22">
        <v>37225.367899139936</v>
      </c>
      <c r="AT89" s="22">
        <v>2558.9429027327301</v>
      </c>
      <c r="AU89" s="22">
        <v>323.40560789891259</v>
      </c>
      <c r="AV89" s="22">
        <v>17527.482590829779</v>
      </c>
      <c r="AW89" s="22">
        <v>14174.269160334306</v>
      </c>
      <c r="AX89" s="22">
        <v>115115.53304250375</v>
      </c>
      <c r="AY89" s="22">
        <v>102123.14607860794</v>
      </c>
      <c r="AZ89" s="22">
        <v>120803.84537621893</v>
      </c>
      <c r="BA89" s="22">
        <v>22556.913899293726</v>
      </c>
      <c r="BB89" s="22">
        <v>31081.714908902097</v>
      </c>
      <c r="BC89" s="22">
        <v>81812.516576911541</v>
      </c>
      <c r="BD89" s="22">
        <v>34433.81390230143</v>
      </c>
      <c r="BE89" s="22">
        <v>0</v>
      </c>
      <c r="BF89" s="22">
        <v>0</v>
      </c>
      <c r="BG89" s="22">
        <v>0</v>
      </c>
      <c r="BH89" s="22">
        <v>0</v>
      </c>
      <c r="BI89" s="22">
        <v>0</v>
      </c>
      <c r="BJ89" s="22">
        <v>0</v>
      </c>
      <c r="BK89" s="22">
        <v>0</v>
      </c>
      <c r="BL89" s="22">
        <v>0</v>
      </c>
      <c r="BM89" s="22">
        <v>0</v>
      </c>
      <c r="BN89" s="22">
        <v>0</v>
      </c>
      <c r="BO89" s="22">
        <v>0</v>
      </c>
      <c r="BP89" s="22">
        <v>0</v>
      </c>
      <c r="BQ89" s="22">
        <v>0</v>
      </c>
      <c r="BR89" s="22">
        <v>0</v>
      </c>
      <c r="BS89" s="22">
        <v>0</v>
      </c>
      <c r="BT89" s="22">
        <v>0</v>
      </c>
      <c r="BU89" s="22">
        <v>0</v>
      </c>
      <c r="BV89" s="22">
        <v>0</v>
      </c>
      <c r="BW89" s="22">
        <v>0</v>
      </c>
      <c r="BX89" s="22">
        <v>0</v>
      </c>
      <c r="BY89" s="22">
        <v>0</v>
      </c>
      <c r="BZ89" s="22">
        <v>0</v>
      </c>
      <c r="CA89" s="22">
        <v>0</v>
      </c>
      <c r="CB89" s="22">
        <v>0</v>
      </c>
      <c r="CC89" s="22">
        <v>0</v>
      </c>
      <c r="CD89" s="22">
        <v>0</v>
      </c>
      <c r="CE89" s="22">
        <v>0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</v>
      </c>
      <c r="CR89" s="22">
        <v>0</v>
      </c>
      <c r="CS89" s="22">
        <v>0</v>
      </c>
      <c r="CT89" s="22">
        <v>0</v>
      </c>
      <c r="CU89" s="22">
        <v>0</v>
      </c>
      <c r="CV89" s="22">
        <v>0</v>
      </c>
      <c r="CW89" s="22">
        <v>0</v>
      </c>
      <c r="CX89" s="22">
        <v>0</v>
      </c>
      <c r="CY89" s="22">
        <v>0</v>
      </c>
      <c r="CZ89" s="22">
        <v>0</v>
      </c>
      <c r="DA89" s="22">
        <v>0</v>
      </c>
      <c r="DB89" s="22">
        <v>0</v>
      </c>
      <c r="DC89" s="22">
        <v>0</v>
      </c>
      <c r="DD89" s="22">
        <v>0</v>
      </c>
      <c r="DE89" s="22">
        <v>0</v>
      </c>
      <c r="DF89" s="22">
        <v>0</v>
      </c>
      <c r="DG89" s="22">
        <v>0</v>
      </c>
      <c r="DH89" s="22">
        <v>0</v>
      </c>
      <c r="DI89" s="22">
        <v>0</v>
      </c>
      <c r="DJ89" s="22">
        <v>0</v>
      </c>
      <c r="DK89" s="22">
        <v>0</v>
      </c>
      <c r="DL89" s="22">
        <v>0</v>
      </c>
      <c r="DM89" s="22">
        <v>0</v>
      </c>
      <c r="DN89" s="22">
        <v>0</v>
      </c>
      <c r="DO89" s="22">
        <v>0</v>
      </c>
      <c r="DP89" s="22">
        <v>0</v>
      </c>
      <c r="DQ89" s="22">
        <v>0</v>
      </c>
      <c r="DR89" s="22">
        <v>0</v>
      </c>
      <c r="DS89" s="22">
        <v>0</v>
      </c>
      <c r="DT89" s="22">
        <v>0</v>
      </c>
      <c r="DU89" s="22">
        <v>0</v>
      </c>
      <c r="DV89" s="22">
        <v>0</v>
      </c>
      <c r="DW89" s="22">
        <v>0</v>
      </c>
      <c r="DX89" s="22">
        <v>0</v>
      </c>
      <c r="DY89" s="22">
        <v>0</v>
      </c>
      <c r="DZ89" s="22">
        <v>0</v>
      </c>
      <c r="EA89" s="22">
        <v>0</v>
      </c>
      <c r="EB89" s="22">
        <v>0</v>
      </c>
      <c r="EC89" s="22">
        <v>0</v>
      </c>
      <c r="ED89" s="22">
        <v>0</v>
      </c>
      <c r="EE89" s="22">
        <v>0</v>
      </c>
      <c r="EF89" s="22">
        <v>0</v>
      </c>
      <c r="EG89" s="22">
        <v>0</v>
      </c>
      <c r="EH89" s="22">
        <v>17334329.09813296</v>
      </c>
      <c r="EI89" s="22">
        <v>0</v>
      </c>
      <c r="EJ89" s="22">
        <v>0</v>
      </c>
      <c r="EK89" s="22">
        <v>0</v>
      </c>
      <c r="EL89" s="22">
        <v>0</v>
      </c>
      <c r="EM89" s="22">
        <v>0</v>
      </c>
      <c r="EN89" s="22">
        <v>715187.69520400441</v>
      </c>
      <c r="EO89" s="22">
        <v>8543012.2526707016</v>
      </c>
      <c r="EP89" s="23">
        <v>0</v>
      </c>
      <c r="EQ89" s="69">
        <f t="shared" si="1"/>
        <v>29248523.021081071</v>
      </c>
      <c r="ER89" s="11"/>
      <c r="ES89" s="11"/>
      <c r="ET89" s="11"/>
      <c r="EU89" s="11"/>
      <c r="EV89" s="11"/>
    </row>
    <row r="90" spans="1:152" ht="24.95" customHeight="1">
      <c r="A90" s="37">
        <v>86</v>
      </c>
      <c r="B90" s="42" t="s">
        <v>76</v>
      </c>
      <c r="C90" s="13" t="s">
        <v>173</v>
      </c>
      <c r="D90" s="22">
        <v>0</v>
      </c>
      <c r="E90" s="22">
        <v>0</v>
      </c>
      <c r="F90" s="22">
        <v>22.449912266841618</v>
      </c>
      <c r="G90" s="22">
        <v>0</v>
      </c>
      <c r="H90" s="22">
        <v>66.333718708039868</v>
      </c>
      <c r="I90" s="22">
        <v>2.7634599036254748E-2</v>
      </c>
      <c r="J90" s="22">
        <v>0</v>
      </c>
      <c r="K90" s="22">
        <v>0</v>
      </c>
      <c r="L90" s="22">
        <v>0</v>
      </c>
      <c r="M90" s="22">
        <v>7640.7999532660187</v>
      </c>
      <c r="N90" s="22">
        <v>393669.69316380698</v>
      </c>
      <c r="O90" s="22">
        <v>1222367.9742739864</v>
      </c>
      <c r="P90" s="22">
        <v>2397.3241743700914</v>
      </c>
      <c r="Q90" s="22">
        <v>87.866056474587523</v>
      </c>
      <c r="R90" s="22">
        <v>11883.929175805873</v>
      </c>
      <c r="S90" s="22">
        <v>235.76884382262818</v>
      </c>
      <c r="T90" s="22">
        <v>1088.385505413688</v>
      </c>
      <c r="U90" s="22">
        <v>500.58828387538517</v>
      </c>
      <c r="V90" s="22">
        <v>1218.9495015749542</v>
      </c>
      <c r="W90" s="22">
        <v>1038.8239331428765</v>
      </c>
      <c r="X90" s="22">
        <v>2509.0863862737042</v>
      </c>
      <c r="Y90" s="22">
        <v>2533.6764249639182</v>
      </c>
      <c r="Z90" s="22">
        <v>2665.4464334064505</v>
      </c>
      <c r="AA90" s="22">
        <v>1529.9774548025482</v>
      </c>
      <c r="AB90" s="22">
        <v>302.76094619952505</v>
      </c>
      <c r="AC90" s="22">
        <v>758.42556871588124</v>
      </c>
      <c r="AD90" s="22">
        <v>583.24866892337559</v>
      </c>
      <c r="AE90" s="22">
        <v>21130.125578864609</v>
      </c>
      <c r="AF90" s="22">
        <v>1301.790126046925</v>
      </c>
      <c r="AG90" s="22">
        <v>12.693360186880275</v>
      </c>
      <c r="AH90" s="22">
        <v>19.258957078058163</v>
      </c>
      <c r="AI90" s="22">
        <v>117.16061465655723</v>
      </c>
      <c r="AJ90" s="22">
        <v>448.83066401668231</v>
      </c>
      <c r="AK90" s="22">
        <v>18340.493547906543</v>
      </c>
      <c r="AL90" s="22">
        <v>491.53169305516235</v>
      </c>
      <c r="AM90" s="22">
        <v>98.894153407498024</v>
      </c>
      <c r="AN90" s="22">
        <v>0</v>
      </c>
      <c r="AO90" s="22">
        <v>546.28666812420147</v>
      </c>
      <c r="AP90" s="22">
        <v>1.605103560516167</v>
      </c>
      <c r="AQ90" s="22">
        <v>2475.9832929578638</v>
      </c>
      <c r="AR90" s="22">
        <v>1421.6296054546115</v>
      </c>
      <c r="AS90" s="22">
        <v>0</v>
      </c>
      <c r="AT90" s="22">
        <v>45.28226519526774</v>
      </c>
      <c r="AU90" s="22">
        <v>0</v>
      </c>
      <c r="AV90" s="22">
        <v>0</v>
      </c>
      <c r="AW90" s="22">
        <v>0</v>
      </c>
      <c r="AX90" s="22">
        <v>975.1002363776762</v>
      </c>
      <c r="AY90" s="22">
        <v>0</v>
      </c>
      <c r="AZ90" s="22">
        <v>0</v>
      </c>
      <c r="BA90" s="22">
        <v>0</v>
      </c>
      <c r="BB90" s="22">
        <v>0</v>
      </c>
      <c r="BC90" s="22">
        <v>0</v>
      </c>
      <c r="BD90" s="22">
        <v>10100.465407050451</v>
      </c>
      <c r="BE90" s="22">
        <v>0</v>
      </c>
      <c r="BF90" s="22">
        <v>0</v>
      </c>
      <c r="BG90" s="22">
        <v>0</v>
      </c>
      <c r="BH90" s="22">
        <v>0</v>
      </c>
      <c r="BI90" s="22">
        <v>0</v>
      </c>
      <c r="BJ90" s="22">
        <v>0</v>
      </c>
      <c r="BK90" s="22">
        <v>0</v>
      </c>
      <c r="BL90" s="22">
        <v>0</v>
      </c>
      <c r="BM90" s="22">
        <v>0</v>
      </c>
      <c r="BN90" s="22">
        <v>0</v>
      </c>
      <c r="BO90" s="22">
        <v>0</v>
      </c>
      <c r="BP90" s="22">
        <v>0</v>
      </c>
      <c r="BQ90" s="22">
        <v>0</v>
      </c>
      <c r="BR90" s="22">
        <v>0</v>
      </c>
      <c r="BS90" s="22">
        <v>0</v>
      </c>
      <c r="BT90" s="22">
        <v>0</v>
      </c>
      <c r="BU90" s="22">
        <v>0</v>
      </c>
      <c r="BV90" s="22">
        <v>0</v>
      </c>
      <c r="BW90" s="22">
        <v>0</v>
      </c>
      <c r="BX90" s="22">
        <v>0</v>
      </c>
      <c r="BY90" s="22">
        <v>0</v>
      </c>
      <c r="BZ90" s="22">
        <v>0</v>
      </c>
      <c r="CA90" s="22">
        <v>0</v>
      </c>
      <c r="CB90" s="22">
        <v>0</v>
      </c>
      <c r="CC90" s="22">
        <v>0</v>
      </c>
      <c r="CD90" s="22">
        <v>0</v>
      </c>
      <c r="CE90" s="22">
        <v>0</v>
      </c>
      <c r="CF90" s="22">
        <v>0</v>
      </c>
      <c r="CG90" s="22">
        <v>0</v>
      </c>
      <c r="CH90" s="22">
        <v>0</v>
      </c>
      <c r="CI90" s="22">
        <v>0</v>
      </c>
      <c r="CJ90" s="22">
        <v>0</v>
      </c>
      <c r="CK90" s="22">
        <v>0</v>
      </c>
      <c r="CL90" s="22">
        <v>0</v>
      </c>
      <c r="CM90" s="22">
        <v>0</v>
      </c>
      <c r="CN90" s="22">
        <v>0</v>
      </c>
      <c r="CO90" s="22">
        <v>0</v>
      </c>
      <c r="CP90" s="22">
        <v>0</v>
      </c>
      <c r="CQ90" s="22">
        <v>0</v>
      </c>
      <c r="CR90" s="22">
        <v>0</v>
      </c>
      <c r="CS90" s="22">
        <v>0</v>
      </c>
      <c r="CT90" s="22">
        <v>0</v>
      </c>
      <c r="CU90" s="22">
        <v>0</v>
      </c>
      <c r="CV90" s="22">
        <v>0</v>
      </c>
      <c r="CW90" s="22">
        <v>0</v>
      </c>
      <c r="CX90" s="22">
        <v>0</v>
      </c>
      <c r="CY90" s="22">
        <v>0</v>
      </c>
      <c r="CZ90" s="22">
        <v>0</v>
      </c>
      <c r="DA90" s="22">
        <v>0</v>
      </c>
      <c r="DB90" s="22">
        <v>0</v>
      </c>
      <c r="DC90" s="22">
        <v>0</v>
      </c>
      <c r="DD90" s="22">
        <v>0</v>
      </c>
      <c r="DE90" s="22">
        <v>0</v>
      </c>
      <c r="DF90" s="22">
        <v>0</v>
      </c>
      <c r="DG90" s="22">
        <v>0</v>
      </c>
      <c r="DH90" s="22">
        <v>0</v>
      </c>
      <c r="DI90" s="22">
        <v>0</v>
      </c>
      <c r="DJ90" s="22">
        <v>0</v>
      </c>
      <c r="DK90" s="22">
        <v>0</v>
      </c>
      <c r="DL90" s="22">
        <v>0</v>
      </c>
      <c r="DM90" s="22">
        <v>0</v>
      </c>
      <c r="DN90" s="22">
        <v>0</v>
      </c>
      <c r="DO90" s="22">
        <v>0</v>
      </c>
      <c r="DP90" s="22">
        <v>0</v>
      </c>
      <c r="DQ90" s="22">
        <v>0</v>
      </c>
      <c r="DR90" s="22">
        <v>0</v>
      </c>
      <c r="DS90" s="22">
        <v>0</v>
      </c>
      <c r="DT90" s="22">
        <v>0</v>
      </c>
      <c r="DU90" s="22">
        <v>0</v>
      </c>
      <c r="DV90" s="22">
        <v>0</v>
      </c>
      <c r="DW90" s="22">
        <v>0</v>
      </c>
      <c r="DX90" s="22">
        <v>0</v>
      </c>
      <c r="DY90" s="22">
        <v>0</v>
      </c>
      <c r="DZ90" s="22">
        <v>0</v>
      </c>
      <c r="EA90" s="22">
        <v>0</v>
      </c>
      <c r="EB90" s="22">
        <v>0</v>
      </c>
      <c r="EC90" s="22">
        <v>0</v>
      </c>
      <c r="ED90" s="22">
        <v>0</v>
      </c>
      <c r="EE90" s="22">
        <v>0</v>
      </c>
      <c r="EF90" s="22">
        <v>0</v>
      </c>
      <c r="EG90" s="22">
        <v>0</v>
      </c>
      <c r="EH90" s="22">
        <v>5438174.2076949654</v>
      </c>
      <c r="EI90" s="22">
        <v>0</v>
      </c>
      <c r="EJ90" s="22">
        <v>0</v>
      </c>
      <c r="EK90" s="22">
        <v>0</v>
      </c>
      <c r="EL90" s="22">
        <v>0</v>
      </c>
      <c r="EM90" s="22">
        <v>0</v>
      </c>
      <c r="EN90" s="22">
        <v>112375.52130354186</v>
      </c>
      <c r="EO90" s="22">
        <v>1281872.6556605995</v>
      </c>
      <c r="EP90" s="23">
        <v>0</v>
      </c>
      <c r="EQ90" s="69">
        <f t="shared" si="1"/>
        <v>8543051.0519474447</v>
      </c>
      <c r="ER90" s="11"/>
      <c r="ES90" s="11"/>
      <c r="ET90" s="11"/>
      <c r="EU90" s="11"/>
      <c r="EV90" s="11"/>
    </row>
    <row r="91" spans="1:152" ht="24.95" customHeight="1">
      <c r="A91" s="37">
        <v>87</v>
      </c>
      <c r="B91" s="42" t="s">
        <v>77</v>
      </c>
      <c r="C91" s="13" t="s">
        <v>174</v>
      </c>
      <c r="D91" s="22">
        <v>0</v>
      </c>
      <c r="E91" s="22">
        <v>0</v>
      </c>
      <c r="F91" s="22">
        <v>34962.08720295893</v>
      </c>
      <c r="G91" s="22">
        <v>13.587131027095538</v>
      </c>
      <c r="H91" s="22">
        <v>1577.9367648193565</v>
      </c>
      <c r="I91" s="22">
        <v>0.35166618578992465</v>
      </c>
      <c r="J91" s="22">
        <v>0</v>
      </c>
      <c r="K91" s="22">
        <v>1009.8431917111322</v>
      </c>
      <c r="L91" s="22">
        <v>136.5864488201843</v>
      </c>
      <c r="M91" s="22">
        <v>2087.7320878138935</v>
      </c>
      <c r="N91" s="22">
        <v>12.049241100833033</v>
      </c>
      <c r="O91" s="22">
        <v>628.63166550113806</v>
      </c>
      <c r="P91" s="22">
        <v>594160.7684285267</v>
      </c>
      <c r="Q91" s="22">
        <v>28249.966206572233</v>
      </c>
      <c r="R91" s="22">
        <v>359.15094075956307</v>
      </c>
      <c r="S91" s="22">
        <v>39484.176345389424</v>
      </c>
      <c r="T91" s="22">
        <v>7144.6936097496236</v>
      </c>
      <c r="U91" s="22">
        <v>3286.1057916795517</v>
      </c>
      <c r="V91" s="22">
        <v>10089.01019769533</v>
      </c>
      <c r="W91" s="22">
        <v>26875.101722573931</v>
      </c>
      <c r="X91" s="22">
        <v>289889.19640122599</v>
      </c>
      <c r="Y91" s="22">
        <v>66651.456105958714</v>
      </c>
      <c r="Z91" s="22">
        <v>3996.4364736528037</v>
      </c>
      <c r="AA91" s="22">
        <v>57127.476384445705</v>
      </c>
      <c r="AB91" s="22">
        <v>7400.0046235258133</v>
      </c>
      <c r="AC91" s="22">
        <v>8844.6529381648925</v>
      </c>
      <c r="AD91" s="22">
        <v>9789.6932273529765</v>
      </c>
      <c r="AE91" s="22">
        <v>8541997.0822244976</v>
      </c>
      <c r="AF91" s="22">
        <v>21399.048276011279</v>
      </c>
      <c r="AG91" s="22">
        <v>19.012091500328086</v>
      </c>
      <c r="AH91" s="22">
        <v>22.43000126684657</v>
      </c>
      <c r="AI91" s="22">
        <v>122.92000207519848</v>
      </c>
      <c r="AJ91" s="22">
        <v>2365254.674770447</v>
      </c>
      <c r="AK91" s="22">
        <v>56168.494289382674</v>
      </c>
      <c r="AL91" s="22">
        <v>98356.62259140925</v>
      </c>
      <c r="AM91" s="22">
        <v>11.984208510844729</v>
      </c>
      <c r="AN91" s="22">
        <v>4.174683619583031</v>
      </c>
      <c r="AO91" s="22">
        <v>94.839252801062415</v>
      </c>
      <c r="AP91" s="22">
        <v>0.59975967902456961</v>
      </c>
      <c r="AQ91" s="22">
        <v>10855.761267685808</v>
      </c>
      <c r="AR91" s="22">
        <v>6233.0273599920729</v>
      </c>
      <c r="AS91" s="22">
        <v>431.35302076197934</v>
      </c>
      <c r="AT91" s="22">
        <v>2468.4384077854575</v>
      </c>
      <c r="AU91" s="22">
        <v>650.57310441343668</v>
      </c>
      <c r="AV91" s="22">
        <v>15985.595355798241</v>
      </c>
      <c r="AW91" s="22">
        <v>10697.301825150069</v>
      </c>
      <c r="AX91" s="22">
        <v>36829.55832946983</v>
      </c>
      <c r="AY91" s="22">
        <v>55136.36609498004</v>
      </c>
      <c r="AZ91" s="22">
        <v>35756.081116115318</v>
      </c>
      <c r="BA91" s="22">
        <v>3726.4413894848713</v>
      </c>
      <c r="BB91" s="22">
        <v>46060.669609201381</v>
      </c>
      <c r="BC91" s="22">
        <v>121239.74841771505</v>
      </c>
      <c r="BD91" s="22">
        <v>11249.188586211232</v>
      </c>
      <c r="BE91" s="22">
        <v>0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0</v>
      </c>
      <c r="BO91" s="22">
        <v>0</v>
      </c>
      <c r="BP91" s="22">
        <v>0</v>
      </c>
      <c r="BQ91" s="22">
        <v>0</v>
      </c>
      <c r="BR91" s="22">
        <v>0</v>
      </c>
      <c r="BS91" s="22">
        <v>0</v>
      </c>
      <c r="BT91" s="22">
        <v>0</v>
      </c>
      <c r="BU91" s="22">
        <v>0</v>
      </c>
      <c r="BV91" s="22">
        <v>0</v>
      </c>
      <c r="BW91" s="22">
        <v>0</v>
      </c>
      <c r="BX91" s="22">
        <v>0</v>
      </c>
      <c r="BY91" s="22">
        <v>0</v>
      </c>
      <c r="BZ91" s="22">
        <v>0</v>
      </c>
      <c r="CA91" s="22">
        <v>0</v>
      </c>
      <c r="CB91" s="22">
        <v>0</v>
      </c>
      <c r="CC91" s="22">
        <v>0</v>
      </c>
      <c r="CD91" s="22">
        <v>0</v>
      </c>
      <c r="CE91" s="22">
        <v>0</v>
      </c>
      <c r="CF91" s="22">
        <v>0</v>
      </c>
      <c r="CG91" s="22">
        <v>0</v>
      </c>
      <c r="CH91" s="22">
        <v>0</v>
      </c>
      <c r="CI91" s="22">
        <v>0</v>
      </c>
      <c r="CJ91" s="22">
        <v>0</v>
      </c>
      <c r="CK91" s="22">
        <v>0</v>
      </c>
      <c r="CL91" s="22">
        <v>0</v>
      </c>
      <c r="CM91" s="22">
        <v>0</v>
      </c>
      <c r="CN91" s="22">
        <v>0</v>
      </c>
      <c r="CO91" s="22">
        <v>0</v>
      </c>
      <c r="CP91" s="22">
        <v>0</v>
      </c>
      <c r="CQ91" s="22">
        <v>0</v>
      </c>
      <c r="CR91" s="22">
        <v>0</v>
      </c>
      <c r="CS91" s="22">
        <v>0</v>
      </c>
      <c r="CT91" s="22">
        <v>0</v>
      </c>
      <c r="CU91" s="22">
        <v>0</v>
      </c>
      <c r="CV91" s="22">
        <v>0</v>
      </c>
      <c r="CW91" s="22">
        <v>0</v>
      </c>
      <c r="CX91" s="22">
        <v>0</v>
      </c>
      <c r="CY91" s="22">
        <v>0</v>
      </c>
      <c r="CZ91" s="22">
        <v>0</v>
      </c>
      <c r="DA91" s="22">
        <v>0</v>
      </c>
      <c r="DB91" s="22">
        <v>0</v>
      </c>
      <c r="DC91" s="22">
        <v>0</v>
      </c>
      <c r="DD91" s="22">
        <v>0</v>
      </c>
      <c r="DE91" s="22">
        <v>0</v>
      </c>
      <c r="DF91" s="22">
        <v>0</v>
      </c>
      <c r="DG91" s="22">
        <v>0</v>
      </c>
      <c r="DH91" s="22">
        <v>0</v>
      </c>
      <c r="DI91" s="22">
        <v>0</v>
      </c>
      <c r="DJ91" s="22">
        <v>0</v>
      </c>
      <c r="DK91" s="22">
        <v>0</v>
      </c>
      <c r="DL91" s="22">
        <v>0</v>
      </c>
      <c r="DM91" s="22">
        <v>0</v>
      </c>
      <c r="DN91" s="22">
        <v>0</v>
      </c>
      <c r="DO91" s="22">
        <v>0</v>
      </c>
      <c r="DP91" s="22">
        <v>0</v>
      </c>
      <c r="DQ91" s="22">
        <v>0</v>
      </c>
      <c r="DR91" s="22">
        <v>0</v>
      </c>
      <c r="DS91" s="22">
        <v>0</v>
      </c>
      <c r="DT91" s="22">
        <v>0</v>
      </c>
      <c r="DU91" s="22">
        <v>0</v>
      </c>
      <c r="DV91" s="22">
        <v>0</v>
      </c>
      <c r="DW91" s="22">
        <v>0</v>
      </c>
      <c r="DX91" s="22">
        <v>0</v>
      </c>
      <c r="DY91" s="22">
        <v>0</v>
      </c>
      <c r="DZ91" s="22">
        <v>0</v>
      </c>
      <c r="EA91" s="22">
        <v>0</v>
      </c>
      <c r="EB91" s="22">
        <v>0</v>
      </c>
      <c r="EC91" s="22">
        <v>0</v>
      </c>
      <c r="ED91" s="22">
        <v>0</v>
      </c>
      <c r="EE91" s="22">
        <v>0</v>
      </c>
      <c r="EF91" s="22">
        <v>0</v>
      </c>
      <c r="EG91" s="22">
        <v>0</v>
      </c>
      <c r="EH91" s="22">
        <v>7208595.9472076315</v>
      </c>
      <c r="EI91" s="22">
        <v>0</v>
      </c>
      <c r="EJ91" s="22">
        <v>0</v>
      </c>
      <c r="EK91" s="22">
        <v>0</v>
      </c>
      <c r="EL91" s="22">
        <v>0</v>
      </c>
      <c r="EM91" s="22">
        <v>0</v>
      </c>
      <c r="EN91" s="22">
        <v>1016884.7715183019</v>
      </c>
      <c r="EO91" s="22">
        <v>179441.96331139997</v>
      </c>
      <c r="EP91" s="23">
        <v>0</v>
      </c>
      <c r="EQ91" s="69">
        <f t="shared" si="1"/>
        <v>21039471.362870514</v>
      </c>
      <c r="ER91" s="11"/>
      <c r="ES91" s="11"/>
      <c r="ET91" s="11"/>
      <c r="EU91" s="11"/>
      <c r="EV91" s="11"/>
    </row>
    <row r="92" spans="1:152" ht="24.95" customHeight="1">
      <c r="A92" s="36">
        <v>88</v>
      </c>
      <c r="B92" s="42" t="s">
        <v>78</v>
      </c>
      <c r="C92" s="13" t="s">
        <v>175</v>
      </c>
      <c r="D92" s="22">
        <v>0</v>
      </c>
      <c r="E92" s="22">
        <v>0</v>
      </c>
      <c r="F92" s="22">
        <v>13890.243178560044</v>
      </c>
      <c r="G92" s="22">
        <v>266.493063237054</v>
      </c>
      <c r="H92" s="22">
        <v>7774.234433656613</v>
      </c>
      <c r="I92" s="22">
        <v>0.61979995177073466</v>
      </c>
      <c r="J92" s="22">
        <v>0</v>
      </c>
      <c r="K92" s="22">
        <v>70163.394745044527</v>
      </c>
      <c r="L92" s="22">
        <v>303214.05518850568</v>
      </c>
      <c r="M92" s="22">
        <v>125492.74722795845</v>
      </c>
      <c r="N92" s="22">
        <v>109944.52134200928</v>
      </c>
      <c r="O92" s="22">
        <v>61703.589579159401</v>
      </c>
      <c r="P92" s="22">
        <v>66825.790097839475</v>
      </c>
      <c r="Q92" s="22">
        <v>794870.51599983254</v>
      </c>
      <c r="R92" s="22">
        <v>1152079.2955225029</v>
      </c>
      <c r="S92" s="22">
        <v>119658.29844738945</v>
      </c>
      <c r="T92" s="22">
        <v>455006.64294546837</v>
      </c>
      <c r="U92" s="22">
        <v>209274.18953213454</v>
      </c>
      <c r="V92" s="22">
        <v>138459.10679671864</v>
      </c>
      <c r="W92" s="22">
        <v>465494.74376224348</v>
      </c>
      <c r="X92" s="22">
        <v>94791.690862838994</v>
      </c>
      <c r="Y92" s="22">
        <v>192067.7185026223</v>
      </c>
      <c r="Z92" s="22">
        <v>41935.291024470826</v>
      </c>
      <c r="AA92" s="22">
        <v>213662.52799279714</v>
      </c>
      <c r="AB92" s="22">
        <v>67438.820676600706</v>
      </c>
      <c r="AC92" s="22">
        <v>35195.878423962102</v>
      </c>
      <c r="AD92" s="22">
        <v>2756.2446844502188</v>
      </c>
      <c r="AE92" s="22">
        <v>177501.90378244675</v>
      </c>
      <c r="AF92" s="22">
        <v>102492.00222822708</v>
      </c>
      <c r="AG92" s="22">
        <v>2396.5565136335949</v>
      </c>
      <c r="AH92" s="22">
        <v>576.67242388313696</v>
      </c>
      <c r="AI92" s="22">
        <v>17094.596846171025</v>
      </c>
      <c r="AJ92" s="22">
        <v>64694.958996824142</v>
      </c>
      <c r="AK92" s="22">
        <v>1787501.7251940253</v>
      </c>
      <c r="AL92" s="22">
        <v>150264.39948085565</v>
      </c>
      <c r="AM92" s="22">
        <v>1664.6615521913832</v>
      </c>
      <c r="AN92" s="22">
        <v>12515.133840201081</v>
      </c>
      <c r="AO92" s="22">
        <v>34812.990609884022</v>
      </c>
      <c r="AP92" s="22">
        <v>1196.9940934529104</v>
      </c>
      <c r="AQ92" s="22">
        <v>418545.82845650893</v>
      </c>
      <c r="AR92" s="22">
        <v>240315.49108818095</v>
      </c>
      <c r="AS92" s="22">
        <v>1029275.693136906</v>
      </c>
      <c r="AT92" s="22">
        <v>203626.35853077445</v>
      </c>
      <c r="AU92" s="22">
        <v>194.30260111322414</v>
      </c>
      <c r="AV92" s="22">
        <v>978179.56253485708</v>
      </c>
      <c r="AW92" s="22">
        <v>454622.30027161632</v>
      </c>
      <c r="AX92" s="22">
        <v>261813.67433864155</v>
      </c>
      <c r="AY92" s="22">
        <v>1263223.1369703517</v>
      </c>
      <c r="AZ92" s="22">
        <v>512530.00465245929</v>
      </c>
      <c r="BA92" s="22">
        <v>62634.956083155979</v>
      </c>
      <c r="BB92" s="22">
        <v>175683.3808204259</v>
      </c>
      <c r="BC92" s="22">
        <v>462429.4234660248</v>
      </c>
      <c r="BD92" s="22">
        <v>206524.78764472084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0</v>
      </c>
      <c r="BL92" s="22">
        <v>0</v>
      </c>
      <c r="BM92" s="22">
        <v>0</v>
      </c>
      <c r="BN92" s="22">
        <v>0</v>
      </c>
      <c r="BO92" s="22">
        <v>0</v>
      </c>
      <c r="BP92" s="22">
        <v>0</v>
      </c>
      <c r="BQ92" s="22">
        <v>0</v>
      </c>
      <c r="BR92" s="22">
        <v>0</v>
      </c>
      <c r="BS92" s="22">
        <v>0</v>
      </c>
      <c r="BT92" s="22">
        <v>0</v>
      </c>
      <c r="BU92" s="22">
        <v>0</v>
      </c>
      <c r="BV92" s="22">
        <v>0</v>
      </c>
      <c r="BW92" s="22">
        <v>0</v>
      </c>
      <c r="BX92" s="22">
        <v>0</v>
      </c>
      <c r="BY92" s="22">
        <v>0</v>
      </c>
      <c r="BZ92" s="22">
        <v>0</v>
      </c>
      <c r="CA92" s="22">
        <v>0</v>
      </c>
      <c r="CB92" s="22">
        <v>0</v>
      </c>
      <c r="CC92" s="22">
        <v>0</v>
      </c>
      <c r="CD92" s="22">
        <v>0</v>
      </c>
      <c r="CE92" s="22">
        <v>0</v>
      </c>
      <c r="CF92" s="22">
        <v>0</v>
      </c>
      <c r="CG92" s="22">
        <v>0</v>
      </c>
      <c r="CH92" s="22">
        <v>0</v>
      </c>
      <c r="CI92" s="22">
        <v>0</v>
      </c>
      <c r="CJ92" s="22">
        <v>0</v>
      </c>
      <c r="CK92" s="22">
        <v>0</v>
      </c>
      <c r="CL92" s="22">
        <v>0</v>
      </c>
      <c r="CM92" s="22">
        <v>0</v>
      </c>
      <c r="CN92" s="22">
        <v>0</v>
      </c>
      <c r="CO92" s="22">
        <v>0</v>
      </c>
      <c r="CP92" s="22">
        <v>0</v>
      </c>
      <c r="CQ92" s="22">
        <v>0</v>
      </c>
      <c r="CR92" s="22">
        <v>0</v>
      </c>
      <c r="CS92" s="22">
        <v>0</v>
      </c>
      <c r="CT92" s="22">
        <v>0</v>
      </c>
      <c r="CU92" s="22">
        <v>0</v>
      </c>
      <c r="CV92" s="22">
        <v>0</v>
      </c>
      <c r="CW92" s="22">
        <v>0</v>
      </c>
      <c r="CX92" s="22">
        <v>0</v>
      </c>
      <c r="CY92" s="22">
        <v>0</v>
      </c>
      <c r="CZ92" s="22">
        <v>0</v>
      </c>
      <c r="DA92" s="22">
        <v>0</v>
      </c>
      <c r="DB92" s="22">
        <v>0</v>
      </c>
      <c r="DC92" s="22">
        <v>0</v>
      </c>
      <c r="DD92" s="22">
        <v>0</v>
      </c>
      <c r="DE92" s="22">
        <v>0</v>
      </c>
      <c r="DF92" s="22">
        <v>0</v>
      </c>
      <c r="DG92" s="22">
        <v>0</v>
      </c>
      <c r="DH92" s="22">
        <v>0</v>
      </c>
      <c r="DI92" s="22">
        <v>0</v>
      </c>
      <c r="DJ92" s="22">
        <v>0</v>
      </c>
      <c r="DK92" s="22">
        <v>0</v>
      </c>
      <c r="DL92" s="22">
        <v>0</v>
      </c>
      <c r="DM92" s="22">
        <v>0</v>
      </c>
      <c r="DN92" s="22">
        <v>0</v>
      </c>
      <c r="DO92" s="22">
        <v>0</v>
      </c>
      <c r="DP92" s="22">
        <v>0</v>
      </c>
      <c r="DQ92" s="22">
        <v>0</v>
      </c>
      <c r="DR92" s="22">
        <v>0</v>
      </c>
      <c r="DS92" s="22">
        <v>0</v>
      </c>
      <c r="DT92" s="22">
        <v>0</v>
      </c>
      <c r="DU92" s="22">
        <v>0</v>
      </c>
      <c r="DV92" s="22">
        <v>0</v>
      </c>
      <c r="DW92" s="22">
        <v>0</v>
      </c>
      <c r="DX92" s="22">
        <v>0</v>
      </c>
      <c r="DY92" s="22">
        <v>0</v>
      </c>
      <c r="DZ92" s="22">
        <v>0</v>
      </c>
      <c r="EA92" s="22">
        <v>0</v>
      </c>
      <c r="EB92" s="22">
        <v>0</v>
      </c>
      <c r="EC92" s="22">
        <v>0</v>
      </c>
      <c r="ED92" s="22">
        <v>0</v>
      </c>
      <c r="EE92" s="22">
        <v>0</v>
      </c>
      <c r="EF92" s="22">
        <v>0</v>
      </c>
      <c r="EG92" s="22">
        <v>0</v>
      </c>
      <c r="EH92" s="22">
        <v>4803186.9451469276</v>
      </c>
      <c r="EI92" s="22">
        <v>0</v>
      </c>
      <c r="EJ92" s="22">
        <v>0</v>
      </c>
      <c r="EK92" s="22">
        <v>0</v>
      </c>
      <c r="EL92" s="22">
        <v>0</v>
      </c>
      <c r="EM92" s="22">
        <v>0</v>
      </c>
      <c r="EN92" s="22">
        <v>5826692.580483322</v>
      </c>
      <c r="EO92" s="22">
        <v>2665723.9238143992</v>
      </c>
      <c r="EP92" s="23">
        <v>0</v>
      </c>
      <c r="EQ92" s="69">
        <f t="shared" si="1"/>
        <v>26659881.599432141</v>
      </c>
      <c r="ER92" s="11"/>
      <c r="ES92" s="11"/>
      <c r="ET92" s="11"/>
      <c r="EU92" s="11"/>
      <c r="EV92" s="11"/>
    </row>
    <row r="93" spans="1:152" ht="24.95" customHeight="1">
      <c r="A93" s="37">
        <v>89</v>
      </c>
      <c r="B93" s="42" t="s">
        <v>79</v>
      </c>
      <c r="C93" s="13" t="s">
        <v>176</v>
      </c>
      <c r="D93" s="22">
        <v>426138.3008752889</v>
      </c>
      <c r="E93" s="22">
        <v>112278.2802577715</v>
      </c>
      <c r="F93" s="22">
        <v>1360692.7024873805</v>
      </c>
      <c r="G93" s="22">
        <v>38155.585745412252</v>
      </c>
      <c r="H93" s="22">
        <v>360071.16500496928</v>
      </c>
      <c r="I93" s="22">
        <v>88.341512653809332</v>
      </c>
      <c r="J93" s="22">
        <v>5256781.3008849965</v>
      </c>
      <c r="K93" s="22">
        <v>111633.76252108238</v>
      </c>
      <c r="L93" s="22">
        <v>34154.053730424428</v>
      </c>
      <c r="M93" s="22">
        <v>912292.06304042041</v>
      </c>
      <c r="N93" s="22">
        <v>245398.9543193313</v>
      </c>
      <c r="O93" s="22">
        <v>104666.18978890455</v>
      </c>
      <c r="P93" s="22">
        <v>414330.80087030143</v>
      </c>
      <c r="Q93" s="22">
        <v>194479.16610475181</v>
      </c>
      <c r="R93" s="22">
        <v>20446.346029065215</v>
      </c>
      <c r="S93" s="22">
        <v>2237342.464190885</v>
      </c>
      <c r="T93" s="22">
        <v>1779182.3812303138</v>
      </c>
      <c r="U93" s="22">
        <v>142654.00494301223</v>
      </c>
      <c r="V93" s="22">
        <v>163811.66582480277</v>
      </c>
      <c r="W93" s="22">
        <v>5060426.7131887497</v>
      </c>
      <c r="X93" s="22">
        <v>9719584.7258368339</v>
      </c>
      <c r="Y93" s="22">
        <v>406005.11482772138</v>
      </c>
      <c r="Z93" s="22">
        <v>12842.112936200383</v>
      </c>
      <c r="AA93" s="22">
        <v>196883.49125983962</v>
      </c>
      <c r="AB93" s="22">
        <v>46307.670960058756</v>
      </c>
      <c r="AC93" s="22">
        <v>208381.27495179698</v>
      </c>
      <c r="AD93" s="22">
        <v>28847.652030586905</v>
      </c>
      <c r="AE93" s="22">
        <v>198267.38208160887</v>
      </c>
      <c r="AF93" s="22">
        <v>17241.106294090328</v>
      </c>
      <c r="AG93" s="22">
        <v>14549.518389916733</v>
      </c>
      <c r="AH93" s="22">
        <v>6972958.771633517</v>
      </c>
      <c r="AI93" s="22">
        <v>139542.62839683853</v>
      </c>
      <c r="AJ93" s="22">
        <v>1809938.3091441477</v>
      </c>
      <c r="AK93" s="22">
        <v>6965614.5019022711</v>
      </c>
      <c r="AL93" s="22">
        <v>8734961.7237998005</v>
      </c>
      <c r="AM93" s="22">
        <v>1143220.0850683805</v>
      </c>
      <c r="AN93" s="22">
        <v>6389542.5491892798</v>
      </c>
      <c r="AO93" s="22">
        <v>219648.43322411829</v>
      </c>
      <c r="AP93" s="22">
        <v>13258.483929025875</v>
      </c>
      <c r="AQ93" s="22">
        <v>2115677.4605366862</v>
      </c>
      <c r="AR93" s="22">
        <v>1389895.5797603047</v>
      </c>
      <c r="AS93" s="22">
        <v>709293.9506796404</v>
      </c>
      <c r="AT93" s="22">
        <v>78553.854171824874</v>
      </c>
      <c r="AU93" s="22">
        <v>113016.99009286435</v>
      </c>
      <c r="AV93" s="22">
        <v>109488.70545784237</v>
      </c>
      <c r="AW93" s="22">
        <v>88171.249857326984</v>
      </c>
      <c r="AX93" s="22">
        <v>1395363.2582619565</v>
      </c>
      <c r="AY93" s="22">
        <v>120454.61686014559</v>
      </c>
      <c r="AZ93" s="22">
        <v>134595.15818001147</v>
      </c>
      <c r="BA93" s="22">
        <v>37541.554855100287</v>
      </c>
      <c r="BB93" s="22">
        <v>52515.990826174166</v>
      </c>
      <c r="BC93" s="22">
        <v>138231.2842972753</v>
      </c>
      <c r="BD93" s="22">
        <v>454037.65641991608</v>
      </c>
      <c r="BE93" s="22">
        <v>0</v>
      </c>
      <c r="BF93" s="22">
        <v>0</v>
      </c>
      <c r="BG93" s="22">
        <v>0</v>
      </c>
      <c r="BH93" s="22">
        <v>0</v>
      </c>
      <c r="BI93" s="22">
        <v>0</v>
      </c>
      <c r="BJ93" s="22">
        <v>0</v>
      </c>
      <c r="BK93" s="22">
        <v>0</v>
      </c>
      <c r="BL93" s="22">
        <v>0</v>
      </c>
      <c r="BM93" s="22">
        <v>0</v>
      </c>
      <c r="BN93" s="22">
        <v>0</v>
      </c>
      <c r="BO93" s="22">
        <v>0</v>
      </c>
      <c r="BP93" s="22">
        <v>0</v>
      </c>
      <c r="BQ93" s="22">
        <v>0</v>
      </c>
      <c r="BR93" s="22">
        <v>0</v>
      </c>
      <c r="BS93" s="22">
        <v>0</v>
      </c>
      <c r="BT93" s="22">
        <v>0</v>
      </c>
      <c r="BU93" s="22">
        <v>0</v>
      </c>
      <c r="BV93" s="22">
        <v>0</v>
      </c>
      <c r="BW93" s="22">
        <v>0</v>
      </c>
      <c r="BX93" s="22">
        <v>0</v>
      </c>
      <c r="BY93" s="22">
        <v>0</v>
      </c>
      <c r="BZ93" s="22">
        <v>0</v>
      </c>
      <c r="CA93" s="22">
        <v>0</v>
      </c>
      <c r="CB93" s="22">
        <v>0</v>
      </c>
      <c r="CC93" s="22">
        <v>0</v>
      </c>
      <c r="CD93" s="22">
        <v>0</v>
      </c>
      <c r="CE93" s="22">
        <v>0</v>
      </c>
      <c r="CF93" s="22">
        <v>0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  <c r="CQ93" s="22">
        <v>0</v>
      </c>
      <c r="CR93" s="22">
        <v>0</v>
      </c>
      <c r="CS93" s="22">
        <v>0</v>
      </c>
      <c r="CT93" s="22">
        <v>0</v>
      </c>
      <c r="CU93" s="22">
        <v>0</v>
      </c>
      <c r="CV93" s="22">
        <v>0</v>
      </c>
      <c r="CW93" s="22">
        <v>0</v>
      </c>
      <c r="CX93" s="22">
        <v>0</v>
      </c>
      <c r="CY93" s="22">
        <v>0</v>
      </c>
      <c r="CZ93" s="22">
        <v>0</v>
      </c>
      <c r="DA93" s="22">
        <v>0</v>
      </c>
      <c r="DB93" s="22">
        <v>0</v>
      </c>
      <c r="DC93" s="22">
        <v>0</v>
      </c>
      <c r="DD93" s="22">
        <v>0</v>
      </c>
      <c r="DE93" s="22">
        <v>0</v>
      </c>
      <c r="DF93" s="22">
        <v>0</v>
      </c>
      <c r="DG93" s="22">
        <v>0</v>
      </c>
      <c r="DH93" s="22">
        <v>0</v>
      </c>
      <c r="DI93" s="22">
        <v>0</v>
      </c>
      <c r="DJ93" s="22">
        <v>0</v>
      </c>
      <c r="DK93" s="22">
        <v>0</v>
      </c>
      <c r="DL93" s="22">
        <v>0</v>
      </c>
      <c r="DM93" s="22">
        <v>0</v>
      </c>
      <c r="DN93" s="22">
        <v>0</v>
      </c>
      <c r="DO93" s="22">
        <v>0</v>
      </c>
      <c r="DP93" s="22">
        <v>0</v>
      </c>
      <c r="DQ93" s="22">
        <v>0</v>
      </c>
      <c r="DR93" s="22">
        <v>0</v>
      </c>
      <c r="DS93" s="22">
        <v>0</v>
      </c>
      <c r="DT93" s="22">
        <v>0</v>
      </c>
      <c r="DU93" s="22">
        <v>0</v>
      </c>
      <c r="DV93" s="22">
        <v>0</v>
      </c>
      <c r="DW93" s="22">
        <v>0</v>
      </c>
      <c r="DX93" s="22">
        <v>0</v>
      </c>
      <c r="DY93" s="22">
        <v>0</v>
      </c>
      <c r="DZ93" s="22">
        <v>0</v>
      </c>
      <c r="EA93" s="22">
        <v>0</v>
      </c>
      <c r="EB93" s="22">
        <v>0</v>
      </c>
      <c r="EC93" s="22">
        <v>0</v>
      </c>
      <c r="ED93" s="22">
        <v>0</v>
      </c>
      <c r="EE93" s="22">
        <v>0</v>
      </c>
      <c r="EF93" s="22">
        <v>0</v>
      </c>
      <c r="EG93" s="22">
        <v>0</v>
      </c>
      <c r="EH93" s="22">
        <v>50407812.593554839</v>
      </c>
      <c r="EI93" s="22">
        <v>0</v>
      </c>
      <c r="EJ93" s="22">
        <v>0</v>
      </c>
      <c r="EK93" s="22">
        <v>0</v>
      </c>
      <c r="EL93" s="22">
        <v>0</v>
      </c>
      <c r="EM93" s="22">
        <v>0</v>
      </c>
      <c r="EN93" s="22">
        <v>252136.82384362118</v>
      </c>
      <c r="EO93" s="22">
        <v>23125285.305652503</v>
      </c>
      <c r="EP93" s="23">
        <v>0</v>
      </c>
      <c r="EQ93" s="69">
        <f t="shared" si="1"/>
        <v>142934691.81171459</v>
      </c>
      <c r="ER93" s="11"/>
      <c r="ES93" s="11"/>
      <c r="ET93" s="11"/>
      <c r="EU93" s="11"/>
      <c r="EV93" s="11"/>
    </row>
    <row r="94" spans="1:152" ht="24.95" customHeight="1">
      <c r="A94" s="37">
        <v>90</v>
      </c>
      <c r="B94" s="42">
        <v>34</v>
      </c>
      <c r="C94" s="13" t="s">
        <v>177</v>
      </c>
      <c r="D94" s="22">
        <v>14894092.218535339</v>
      </c>
      <c r="E94" s="22">
        <v>0</v>
      </c>
      <c r="F94" s="22">
        <v>119679.44282087975</v>
      </c>
      <c r="G94" s="22">
        <v>5917.9504183021154</v>
      </c>
      <c r="H94" s="22">
        <v>66355.651389867562</v>
      </c>
      <c r="I94" s="22">
        <v>6.6479493810624284</v>
      </c>
      <c r="J94" s="22">
        <v>0</v>
      </c>
      <c r="K94" s="22">
        <v>66261.179380872694</v>
      </c>
      <c r="L94" s="22">
        <v>86011.36925714594</v>
      </c>
      <c r="M94" s="22">
        <v>2174352.6872389712</v>
      </c>
      <c r="N94" s="22">
        <v>217263.6794123482</v>
      </c>
      <c r="O94" s="22">
        <v>352572.14577863947</v>
      </c>
      <c r="P94" s="22">
        <v>401719.26657310774</v>
      </c>
      <c r="Q94" s="22">
        <v>183250.78155799219</v>
      </c>
      <c r="R94" s="22">
        <v>171611.61186181891</v>
      </c>
      <c r="S94" s="22">
        <v>3277848.4331848407</v>
      </c>
      <c r="T94" s="22">
        <v>5363383.2532853251</v>
      </c>
      <c r="U94" s="22">
        <v>2075108.0644784407</v>
      </c>
      <c r="V94" s="22">
        <v>2284613.7934883991</v>
      </c>
      <c r="W94" s="22">
        <v>745355.17502765439</v>
      </c>
      <c r="X94" s="22">
        <v>513546.92123019451</v>
      </c>
      <c r="Y94" s="22">
        <v>578025.80964205065</v>
      </c>
      <c r="Z94" s="22">
        <v>146811.4548996737</v>
      </c>
      <c r="AA94" s="22">
        <v>1119612.1853427528</v>
      </c>
      <c r="AB94" s="22">
        <v>110214.0561822428</v>
      </c>
      <c r="AC94" s="22">
        <v>171342.77177940038</v>
      </c>
      <c r="AD94" s="22">
        <v>39098.349855674933</v>
      </c>
      <c r="AE94" s="22">
        <v>377684.95729492552</v>
      </c>
      <c r="AF94" s="22">
        <v>312551.66939948278</v>
      </c>
      <c r="AG94" s="22">
        <v>937.1704973419038</v>
      </c>
      <c r="AH94" s="22">
        <v>306.97362433683662</v>
      </c>
      <c r="AI94" s="22">
        <v>421621.83924260375</v>
      </c>
      <c r="AJ94" s="22">
        <v>21392.971205658694</v>
      </c>
      <c r="AK94" s="22">
        <v>270469.47968522005</v>
      </c>
      <c r="AL94" s="22">
        <v>16437.679779831589</v>
      </c>
      <c r="AM94" s="22">
        <v>12002.362672733354</v>
      </c>
      <c r="AN94" s="22">
        <v>10394.067493909117</v>
      </c>
      <c r="AO94" s="22">
        <v>14204.87553121698</v>
      </c>
      <c r="AP94" s="22">
        <v>229.01867195091083</v>
      </c>
      <c r="AQ94" s="22">
        <v>517384.50107676431</v>
      </c>
      <c r="AR94" s="22">
        <v>235961.80194210482</v>
      </c>
      <c r="AS94" s="22">
        <v>0</v>
      </c>
      <c r="AT94" s="22">
        <v>14181.036143833982</v>
      </c>
      <c r="AU94" s="22">
        <v>47406.515204712101</v>
      </c>
      <c r="AV94" s="22">
        <v>0</v>
      </c>
      <c r="AW94" s="22">
        <v>189457.1649635369</v>
      </c>
      <c r="AX94" s="22">
        <v>222837.83339338657</v>
      </c>
      <c r="AY94" s="22">
        <v>329036.03321069758</v>
      </c>
      <c r="AZ94" s="22">
        <v>3108681.4884579601</v>
      </c>
      <c r="BA94" s="22">
        <v>235483.78610098752</v>
      </c>
      <c r="BB94" s="22">
        <v>254703.00050818454</v>
      </c>
      <c r="BC94" s="22">
        <v>670422.90016297589</v>
      </c>
      <c r="BD94" s="22">
        <v>376082.37263165816</v>
      </c>
      <c r="BE94" s="22">
        <v>0</v>
      </c>
      <c r="BF94" s="22">
        <v>0</v>
      </c>
      <c r="BG94" s="22">
        <v>0</v>
      </c>
      <c r="BH94" s="22">
        <v>0</v>
      </c>
      <c r="BI94" s="22">
        <v>0</v>
      </c>
      <c r="BJ94" s="22">
        <v>0</v>
      </c>
      <c r="BK94" s="22">
        <v>0</v>
      </c>
      <c r="BL94" s="22">
        <v>0</v>
      </c>
      <c r="BM94" s="22">
        <v>0</v>
      </c>
      <c r="BN94" s="22">
        <v>0</v>
      </c>
      <c r="BO94" s="22">
        <v>0</v>
      </c>
      <c r="BP94" s="22">
        <v>0</v>
      </c>
      <c r="BQ94" s="22">
        <v>0</v>
      </c>
      <c r="BR94" s="22">
        <v>0</v>
      </c>
      <c r="BS94" s="22">
        <v>0</v>
      </c>
      <c r="BT94" s="22">
        <v>0</v>
      </c>
      <c r="BU94" s="22">
        <v>0</v>
      </c>
      <c r="BV94" s="22">
        <v>0</v>
      </c>
      <c r="BW94" s="22">
        <v>0</v>
      </c>
      <c r="BX94" s="22">
        <v>0</v>
      </c>
      <c r="BY94" s="22">
        <v>0</v>
      </c>
      <c r="BZ94" s="22">
        <v>0</v>
      </c>
      <c r="CA94" s="22">
        <v>0</v>
      </c>
      <c r="CB94" s="22">
        <v>0</v>
      </c>
      <c r="CC94" s="22">
        <v>0</v>
      </c>
      <c r="CD94" s="22">
        <v>0</v>
      </c>
      <c r="CE94" s="22">
        <v>0</v>
      </c>
      <c r="CF94" s="22">
        <v>0</v>
      </c>
      <c r="CG94" s="22">
        <v>0</v>
      </c>
      <c r="CH94" s="22">
        <v>0</v>
      </c>
      <c r="CI94" s="22">
        <v>0</v>
      </c>
      <c r="CJ94" s="22">
        <v>0</v>
      </c>
      <c r="CK94" s="22">
        <v>0</v>
      </c>
      <c r="CL94" s="22">
        <v>0</v>
      </c>
      <c r="CM94" s="22">
        <v>0</v>
      </c>
      <c r="CN94" s="22">
        <v>0</v>
      </c>
      <c r="CO94" s="22">
        <v>0</v>
      </c>
      <c r="CP94" s="22">
        <v>0</v>
      </c>
      <c r="CQ94" s="22">
        <v>0</v>
      </c>
      <c r="CR94" s="22">
        <v>0</v>
      </c>
      <c r="CS94" s="22">
        <v>0</v>
      </c>
      <c r="CT94" s="22">
        <v>0</v>
      </c>
      <c r="CU94" s="22">
        <v>0</v>
      </c>
      <c r="CV94" s="22">
        <v>0</v>
      </c>
      <c r="CW94" s="22">
        <v>0</v>
      </c>
      <c r="CX94" s="22">
        <v>0</v>
      </c>
      <c r="CY94" s="22">
        <v>0</v>
      </c>
      <c r="CZ94" s="22">
        <v>0</v>
      </c>
      <c r="DA94" s="22">
        <v>0</v>
      </c>
      <c r="DB94" s="22">
        <v>0</v>
      </c>
      <c r="DC94" s="22">
        <v>0</v>
      </c>
      <c r="DD94" s="22">
        <v>0</v>
      </c>
      <c r="DE94" s="22">
        <v>0</v>
      </c>
      <c r="DF94" s="22">
        <v>0</v>
      </c>
      <c r="DG94" s="22">
        <v>0</v>
      </c>
      <c r="DH94" s="22">
        <v>0</v>
      </c>
      <c r="DI94" s="22">
        <v>0</v>
      </c>
      <c r="DJ94" s="22">
        <v>0</v>
      </c>
      <c r="DK94" s="22">
        <v>0</v>
      </c>
      <c r="DL94" s="22">
        <v>0</v>
      </c>
      <c r="DM94" s="22">
        <v>0</v>
      </c>
      <c r="DN94" s="22">
        <v>0</v>
      </c>
      <c r="DO94" s="22">
        <v>0</v>
      </c>
      <c r="DP94" s="22">
        <v>0</v>
      </c>
      <c r="DQ94" s="22">
        <v>0</v>
      </c>
      <c r="DR94" s="22">
        <v>0</v>
      </c>
      <c r="DS94" s="22">
        <v>0</v>
      </c>
      <c r="DT94" s="22">
        <v>0</v>
      </c>
      <c r="DU94" s="22">
        <v>0</v>
      </c>
      <c r="DV94" s="22">
        <v>0</v>
      </c>
      <c r="DW94" s="22">
        <v>0</v>
      </c>
      <c r="DX94" s="22">
        <v>0</v>
      </c>
      <c r="DY94" s="22">
        <v>0</v>
      </c>
      <c r="DZ94" s="22">
        <v>0</v>
      </c>
      <c r="EA94" s="22">
        <v>0</v>
      </c>
      <c r="EB94" s="22">
        <v>0</v>
      </c>
      <c r="EC94" s="22">
        <v>0</v>
      </c>
      <c r="ED94" s="22">
        <v>0</v>
      </c>
      <c r="EE94" s="22">
        <v>0</v>
      </c>
      <c r="EF94" s="22">
        <v>0</v>
      </c>
      <c r="EG94" s="22">
        <v>0</v>
      </c>
      <c r="EH94" s="22">
        <v>4069702.6632597027</v>
      </c>
      <c r="EI94" s="22">
        <v>0</v>
      </c>
      <c r="EJ94" s="22">
        <v>0</v>
      </c>
      <c r="EK94" s="22">
        <v>0</v>
      </c>
      <c r="EL94" s="22">
        <v>0</v>
      </c>
      <c r="EM94" s="22">
        <v>0</v>
      </c>
      <c r="EN94" s="22">
        <v>1093028.389449239</v>
      </c>
      <c r="EO94" s="22">
        <v>17579972.617515106</v>
      </c>
      <c r="EP94" s="23">
        <v>0</v>
      </c>
      <c r="EQ94" s="69">
        <f t="shared" si="1"/>
        <v>65566630.06969139</v>
      </c>
      <c r="ER94" s="11"/>
      <c r="ES94" s="11"/>
      <c r="ET94" s="11"/>
      <c r="EU94" s="11"/>
      <c r="EV94" s="11"/>
    </row>
    <row r="95" spans="1:152" ht="24.95" customHeight="1">
      <c r="A95" s="36">
        <v>91</v>
      </c>
      <c r="B95" s="42" t="s">
        <v>33</v>
      </c>
      <c r="C95" s="13" t="s">
        <v>178</v>
      </c>
      <c r="D95" s="22">
        <v>0</v>
      </c>
      <c r="E95" s="22">
        <v>0</v>
      </c>
      <c r="F95" s="22">
        <v>64550.940264427321</v>
      </c>
      <c r="G95" s="22">
        <v>3191.9371859994599</v>
      </c>
      <c r="H95" s="22">
        <v>35789.936752005153</v>
      </c>
      <c r="I95" s="22">
        <v>3.5856733058171391</v>
      </c>
      <c r="J95" s="22">
        <v>0</v>
      </c>
      <c r="K95" s="22">
        <v>35738.98182720309</v>
      </c>
      <c r="L95" s="22">
        <v>46391.549192698767</v>
      </c>
      <c r="M95" s="22">
        <v>1172770.4200447074</v>
      </c>
      <c r="N95" s="22">
        <v>117184.49268155663</v>
      </c>
      <c r="O95" s="22">
        <v>190165.18613911295</v>
      </c>
      <c r="P95" s="22">
        <v>216673.43838190183</v>
      </c>
      <c r="Q95" s="22">
        <v>98839.115348018851</v>
      </c>
      <c r="R95" s="22">
        <v>92561.350929365246</v>
      </c>
      <c r="S95" s="22">
        <v>1767957.7496282144</v>
      </c>
      <c r="T95" s="22">
        <v>1989503.6211456845</v>
      </c>
      <c r="U95" s="22">
        <v>1782719.4217062048</v>
      </c>
      <c r="V95" s="22">
        <v>1844238.6758588299</v>
      </c>
      <c r="W95" s="22">
        <v>402018.72807012935</v>
      </c>
      <c r="X95" s="22">
        <v>276989.39645737835</v>
      </c>
      <c r="Y95" s="22">
        <v>232752.37662973921</v>
      </c>
      <c r="Z95" s="22">
        <v>79185.006480571043</v>
      </c>
      <c r="AA95" s="22">
        <v>603879.97798044607</v>
      </c>
      <c r="AB95" s="22">
        <v>59445.63902731485</v>
      </c>
      <c r="AC95" s="22">
        <v>92416.34791387782</v>
      </c>
      <c r="AD95" s="22">
        <v>21088.293749400986</v>
      </c>
      <c r="AE95" s="22">
        <v>203710.16560969557</v>
      </c>
      <c r="AF95" s="22">
        <v>168579.52932776476</v>
      </c>
      <c r="AG95" s="22">
        <v>505.4772596329849</v>
      </c>
      <c r="AH95" s="22">
        <v>67455.173939217872</v>
      </c>
      <c r="AI95" s="22">
        <v>83098.825509684713</v>
      </c>
      <c r="AJ95" s="22">
        <v>11538.626633162805</v>
      </c>
      <c r="AK95" s="22">
        <v>145881.85585591133</v>
      </c>
      <c r="AL95" s="22">
        <v>8865.9143169788731</v>
      </c>
      <c r="AM95" s="22">
        <v>6473.6581125228422</v>
      </c>
      <c r="AN95" s="22">
        <v>5606.1994782841412</v>
      </c>
      <c r="AO95" s="22">
        <v>7661.6171521751085</v>
      </c>
      <c r="AP95" s="22">
        <v>123.52472792397184</v>
      </c>
      <c r="AQ95" s="22">
        <v>279059.25391658017</v>
      </c>
      <c r="AR95" s="22">
        <v>127269.61141227894</v>
      </c>
      <c r="AS95" s="22">
        <v>0</v>
      </c>
      <c r="AT95" s="22">
        <v>6872.4669964328632</v>
      </c>
      <c r="AU95" s="22">
        <v>25569.429962203572</v>
      </c>
      <c r="AV95" s="22">
        <v>0</v>
      </c>
      <c r="AW95" s="22">
        <v>102186.62328276975</v>
      </c>
      <c r="AX95" s="22">
        <v>503205.11252021702</v>
      </c>
      <c r="AY95" s="22">
        <v>398944.24073128548</v>
      </c>
      <c r="AZ95" s="22">
        <v>2368494.2252683896</v>
      </c>
      <c r="BA95" s="22">
        <v>48389.831968258579</v>
      </c>
      <c r="BB95" s="22">
        <v>251614.23463841545</v>
      </c>
      <c r="BC95" s="22">
        <v>662292.72749832994</v>
      </c>
      <c r="BD95" s="22">
        <v>202845.78702947369</v>
      </c>
      <c r="BE95" s="22">
        <v>0</v>
      </c>
      <c r="BF95" s="22">
        <v>0</v>
      </c>
      <c r="BG95" s="22">
        <v>0</v>
      </c>
      <c r="BH95" s="22">
        <v>0</v>
      </c>
      <c r="BI95" s="22">
        <v>0</v>
      </c>
      <c r="BJ95" s="22">
        <v>0</v>
      </c>
      <c r="BK95" s="22">
        <v>0</v>
      </c>
      <c r="BL95" s="22">
        <v>0</v>
      </c>
      <c r="BM95" s="22">
        <v>0</v>
      </c>
      <c r="BN95" s="22">
        <v>0</v>
      </c>
      <c r="BO95" s="22">
        <v>0</v>
      </c>
      <c r="BP95" s="22">
        <v>0</v>
      </c>
      <c r="BQ95" s="22">
        <v>0</v>
      </c>
      <c r="BR95" s="22">
        <v>0</v>
      </c>
      <c r="BS95" s="22">
        <v>0</v>
      </c>
      <c r="BT95" s="22">
        <v>0</v>
      </c>
      <c r="BU95" s="22">
        <v>0</v>
      </c>
      <c r="BV95" s="22">
        <v>0</v>
      </c>
      <c r="BW95" s="22">
        <v>0</v>
      </c>
      <c r="BX95" s="22">
        <v>0</v>
      </c>
      <c r="BY95" s="22">
        <v>0</v>
      </c>
      <c r="BZ95" s="22">
        <v>0</v>
      </c>
      <c r="CA95" s="22">
        <v>0</v>
      </c>
      <c r="CB95" s="22">
        <v>0</v>
      </c>
      <c r="CC95" s="22">
        <v>0</v>
      </c>
      <c r="CD95" s="22">
        <v>0</v>
      </c>
      <c r="CE95" s="22">
        <v>0</v>
      </c>
      <c r="CF95" s="22">
        <v>0</v>
      </c>
      <c r="CG95" s="22">
        <v>0</v>
      </c>
      <c r="CH95" s="22">
        <v>0</v>
      </c>
      <c r="CI95" s="22">
        <v>0</v>
      </c>
      <c r="CJ95" s="22">
        <v>0</v>
      </c>
      <c r="CK95" s="22">
        <v>0</v>
      </c>
      <c r="CL95" s="22">
        <v>0</v>
      </c>
      <c r="CM95" s="22">
        <v>0</v>
      </c>
      <c r="CN95" s="22">
        <v>0</v>
      </c>
      <c r="CO95" s="22">
        <v>0</v>
      </c>
      <c r="CP95" s="22">
        <v>0</v>
      </c>
      <c r="CQ95" s="22">
        <v>0</v>
      </c>
      <c r="CR95" s="22">
        <v>0</v>
      </c>
      <c r="CS95" s="22">
        <v>0</v>
      </c>
      <c r="CT95" s="22">
        <v>0</v>
      </c>
      <c r="CU95" s="22">
        <v>0</v>
      </c>
      <c r="CV95" s="22">
        <v>0</v>
      </c>
      <c r="CW95" s="22">
        <v>0</v>
      </c>
      <c r="CX95" s="22">
        <v>0</v>
      </c>
      <c r="CY95" s="22">
        <v>0</v>
      </c>
      <c r="CZ95" s="22">
        <v>0</v>
      </c>
      <c r="DA95" s="22">
        <v>0</v>
      </c>
      <c r="DB95" s="22">
        <v>0</v>
      </c>
      <c r="DC95" s="22">
        <v>0</v>
      </c>
      <c r="DD95" s="22">
        <v>0</v>
      </c>
      <c r="DE95" s="22">
        <v>0</v>
      </c>
      <c r="DF95" s="22">
        <v>0</v>
      </c>
      <c r="DG95" s="22">
        <v>0</v>
      </c>
      <c r="DH95" s="22">
        <v>0</v>
      </c>
      <c r="DI95" s="22">
        <v>0</v>
      </c>
      <c r="DJ95" s="22">
        <v>0</v>
      </c>
      <c r="DK95" s="22">
        <v>0</v>
      </c>
      <c r="DL95" s="22">
        <v>0</v>
      </c>
      <c r="DM95" s="22">
        <v>0</v>
      </c>
      <c r="DN95" s="22">
        <v>0</v>
      </c>
      <c r="DO95" s="22">
        <v>0</v>
      </c>
      <c r="DP95" s="22">
        <v>0</v>
      </c>
      <c r="DQ95" s="22">
        <v>0</v>
      </c>
      <c r="DR95" s="22">
        <v>0</v>
      </c>
      <c r="DS95" s="22">
        <v>0</v>
      </c>
      <c r="DT95" s="22">
        <v>0</v>
      </c>
      <c r="DU95" s="22">
        <v>0</v>
      </c>
      <c r="DV95" s="22">
        <v>0</v>
      </c>
      <c r="DW95" s="22">
        <v>0</v>
      </c>
      <c r="DX95" s="22">
        <v>0</v>
      </c>
      <c r="DY95" s="22">
        <v>0</v>
      </c>
      <c r="DZ95" s="22">
        <v>0</v>
      </c>
      <c r="EA95" s="22">
        <v>0</v>
      </c>
      <c r="EB95" s="22">
        <v>0</v>
      </c>
      <c r="EC95" s="22">
        <v>0</v>
      </c>
      <c r="ED95" s="22">
        <v>0</v>
      </c>
      <c r="EE95" s="22">
        <v>0</v>
      </c>
      <c r="EF95" s="22">
        <v>0</v>
      </c>
      <c r="EG95" s="22">
        <v>0</v>
      </c>
      <c r="EH95" s="22">
        <v>28116756.139656782</v>
      </c>
      <c r="EI95" s="22">
        <v>0</v>
      </c>
      <c r="EJ95" s="22">
        <v>0</v>
      </c>
      <c r="EK95" s="22">
        <v>0</v>
      </c>
      <c r="EL95" s="22">
        <v>0</v>
      </c>
      <c r="EM95" s="22">
        <v>0</v>
      </c>
      <c r="EN95" s="22">
        <v>501545.98424007691</v>
      </c>
      <c r="EO95" s="22">
        <v>7196684.5050347997</v>
      </c>
      <c r="EP95" s="23">
        <v>0</v>
      </c>
      <c r="EQ95" s="69">
        <f t="shared" si="1"/>
        <v>52727286.911147341</v>
      </c>
      <c r="ER95" s="11"/>
      <c r="ES95" s="11"/>
      <c r="ET95" s="11"/>
      <c r="EU95" s="11"/>
      <c r="EV95" s="11"/>
    </row>
    <row r="96" spans="1:152" ht="24.95" customHeight="1">
      <c r="A96" s="37">
        <v>92</v>
      </c>
      <c r="B96" s="42" t="s">
        <v>80</v>
      </c>
      <c r="C96" s="13" t="s">
        <v>179</v>
      </c>
      <c r="D96" s="22">
        <v>0</v>
      </c>
      <c r="E96" s="22">
        <v>0</v>
      </c>
      <c r="F96" s="22">
        <v>41379.310809230679</v>
      </c>
      <c r="G96" s="22">
        <v>189.94857173511636</v>
      </c>
      <c r="H96" s="22">
        <v>18858.593213082622</v>
      </c>
      <c r="I96" s="22">
        <v>1.6639191768102597</v>
      </c>
      <c r="J96" s="22">
        <v>0</v>
      </c>
      <c r="K96" s="22">
        <v>93379.459027391116</v>
      </c>
      <c r="L96" s="22">
        <v>164668.5628590282</v>
      </c>
      <c r="M96" s="22">
        <v>261004.28282572437</v>
      </c>
      <c r="N96" s="22">
        <v>100057.18837541941</v>
      </c>
      <c r="O96" s="22">
        <v>118429.40754610964</v>
      </c>
      <c r="P96" s="22">
        <v>60171.46577533579</v>
      </c>
      <c r="Q96" s="22">
        <v>58571.495924416646</v>
      </c>
      <c r="R96" s="22">
        <v>130542.80366854512</v>
      </c>
      <c r="S96" s="22">
        <v>432703.41980920814</v>
      </c>
      <c r="T96" s="22">
        <v>672470.042946234</v>
      </c>
      <c r="U96" s="22">
        <v>309293.55736698373</v>
      </c>
      <c r="V96" s="22">
        <v>1188373.092117009</v>
      </c>
      <c r="W96" s="22">
        <v>45607.778928169413</v>
      </c>
      <c r="X96" s="22">
        <v>49244.235150829343</v>
      </c>
      <c r="Y96" s="22">
        <v>266199.70537558041</v>
      </c>
      <c r="Z96" s="22">
        <v>104394.39816472356</v>
      </c>
      <c r="AA96" s="22">
        <v>1672374.8368117276</v>
      </c>
      <c r="AB96" s="22">
        <v>89647.750399668541</v>
      </c>
      <c r="AC96" s="22">
        <v>905748.76806352427</v>
      </c>
      <c r="AD96" s="22">
        <v>24025.873667304928</v>
      </c>
      <c r="AE96" s="22">
        <v>439431.92506631749</v>
      </c>
      <c r="AF96" s="22">
        <v>165166.84705266895</v>
      </c>
      <c r="AG96" s="22">
        <v>1177.4682772498097</v>
      </c>
      <c r="AH96" s="22">
        <v>166.65767052683898</v>
      </c>
      <c r="AI96" s="22">
        <v>18211.980590681531</v>
      </c>
      <c r="AJ96" s="22">
        <v>3999539.8360782666</v>
      </c>
      <c r="AK96" s="22">
        <v>522332.61269537243</v>
      </c>
      <c r="AL96" s="22">
        <v>348443.60206520761</v>
      </c>
      <c r="AM96" s="22">
        <v>815.35475623328421</v>
      </c>
      <c r="AN96" s="22">
        <v>4.9237127491774206</v>
      </c>
      <c r="AO96" s="22">
        <v>66426.225227788193</v>
      </c>
      <c r="AP96" s="22">
        <v>0</v>
      </c>
      <c r="AQ96" s="22">
        <v>92935.319572882698</v>
      </c>
      <c r="AR96" s="22">
        <v>53360.457670682605</v>
      </c>
      <c r="AS96" s="22">
        <v>22596.293368534167</v>
      </c>
      <c r="AT96" s="22">
        <v>8548.2978656337109</v>
      </c>
      <c r="AU96" s="22">
        <v>69348.203710785179</v>
      </c>
      <c r="AV96" s="22">
        <v>18636.399189153854</v>
      </c>
      <c r="AW96" s="22">
        <v>12349.05915869686</v>
      </c>
      <c r="AX96" s="22">
        <v>2586.1935505893994</v>
      </c>
      <c r="AY96" s="22">
        <v>36874.09169019293</v>
      </c>
      <c r="AZ96" s="22">
        <v>79956.344498567501</v>
      </c>
      <c r="BA96" s="22">
        <v>1346.5435233554581</v>
      </c>
      <c r="BB96" s="22">
        <v>17177.008459592962</v>
      </c>
      <c r="BC96" s="22">
        <v>45212.894251845442</v>
      </c>
      <c r="BD96" s="22">
        <v>42006.724302626841</v>
      </c>
      <c r="BE96" s="22">
        <v>0</v>
      </c>
      <c r="BF96" s="22">
        <v>0</v>
      </c>
      <c r="BG96" s="22">
        <v>0</v>
      </c>
      <c r="BH96" s="22">
        <v>0</v>
      </c>
      <c r="BI96" s="22">
        <v>0</v>
      </c>
      <c r="BJ96" s="22">
        <v>0</v>
      </c>
      <c r="BK96" s="22">
        <v>0</v>
      </c>
      <c r="BL96" s="22">
        <v>0</v>
      </c>
      <c r="BM96" s="22">
        <v>0</v>
      </c>
      <c r="BN96" s="22">
        <v>0</v>
      </c>
      <c r="BO96" s="22">
        <v>0</v>
      </c>
      <c r="BP96" s="22">
        <v>0</v>
      </c>
      <c r="BQ96" s="22">
        <v>0</v>
      </c>
      <c r="BR96" s="22">
        <v>0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</v>
      </c>
      <c r="CB96" s="22">
        <v>0</v>
      </c>
      <c r="CC96" s="22">
        <v>0</v>
      </c>
      <c r="CD96" s="22">
        <v>0</v>
      </c>
      <c r="CE96" s="22">
        <v>0</v>
      </c>
      <c r="CF96" s="22">
        <v>0</v>
      </c>
      <c r="CG96" s="22">
        <v>0</v>
      </c>
      <c r="CH96" s="22">
        <v>0</v>
      </c>
      <c r="CI96" s="22">
        <v>0</v>
      </c>
      <c r="CJ96" s="22">
        <v>0</v>
      </c>
      <c r="CK96" s="22">
        <v>0</v>
      </c>
      <c r="CL96" s="22">
        <v>0</v>
      </c>
      <c r="CM96" s="22">
        <v>0</v>
      </c>
      <c r="CN96" s="22">
        <v>0</v>
      </c>
      <c r="CO96" s="22">
        <v>0</v>
      </c>
      <c r="CP96" s="22">
        <v>0</v>
      </c>
      <c r="CQ96" s="22">
        <v>0</v>
      </c>
      <c r="CR96" s="22">
        <v>0</v>
      </c>
      <c r="CS96" s="22">
        <v>0</v>
      </c>
      <c r="CT96" s="22">
        <v>0</v>
      </c>
      <c r="CU96" s="22">
        <v>0</v>
      </c>
      <c r="CV96" s="22">
        <v>0</v>
      </c>
      <c r="CW96" s="22">
        <v>0</v>
      </c>
      <c r="CX96" s="22">
        <v>0</v>
      </c>
      <c r="CY96" s="22">
        <v>0</v>
      </c>
      <c r="CZ96" s="22">
        <v>0</v>
      </c>
      <c r="DA96" s="22">
        <v>0</v>
      </c>
      <c r="DB96" s="22">
        <v>0</v>
      </c>
      <c r="DC96" s="22">
        <v>0</v>
      </c>
      <c r="DD96" s="22">
        <v>0</v>
      </c>
      <c r="DE96" s="22">
        <v>0</v>
      </c>
      <c r="DF96" s="22">
        <v>0</v>
      </c>
      <c r="DG96" s="22">
        <v>0</v>
      </c>
      <c r="DH96" s="22">
        <v>0</v>
      </c>
      <c r="DI96" s="22">
        <v>0</v>
      </c>
      <c r="DJ96" s="22">
        <v>0</v>
      </c>
      <c r="DK96" s="22">
        <v>0</v>
      </c>
      <c r="DL96" s="22">
        <v>0</v>
      </c>
      <c r="DM96" s="22">
        <v>0</v>
      </c>
      <c r="DN96" s="22">
        <v>0</v>
      </c>
      <c r="DO96" s="22">
        <v>0</v>
      </c>
      <c r="DP96" s="22">
        <v>0</v>
      </c>
      <c r="DQ96" s="22">
        <v>0</v>
      </c>
      <c r="DR96" s="22">
        <v>0</v>
      </c>
      <c r="DS96" s="22">
        <v>0</v>
      </c>
      <c r="DT96" s="22">
        <v>0</v>
      </c>
      <c r="DU96" s="22">
        <v>0</v>
      </c>
      <c r="DV96" s="22">
        <v>0</v>
      </c>
      <c r="DW96" s="22">
        <v>0</v>
      </c>
      <c r="DX96" s="22">
        <v>0</v>
      </c>
      <c r="DY96" s="22">
        <v>0</v>
      </c>
      <c r="DZ96" s="22">
        <v>0</v>
      </c>
      <c r="EA96" s="22">
        <v>0</v>
      </c>
      <c r="EB96" s="22">
        <v>0</v>
      </c>
      <c r="EC96" s="22">
        <v>0</v>
      </c>
      <c r="ED96" s="22">
        <v>0</v>
      </c>
      <c r="EE96" s="22">
        <v>0</v>
      </c>
      <c r="EF96" s="22">
        <v>0</v>
      </c>
      <c r="EG96" s="22">
        <v>0</v>
      </c>
      <c r="EH96" s="22">
        <v>1380090.7689741971</v>
      </c>
      <c r="EI96" s="22">
        <v>0</v>
      </c>
      <c r="EJ96" s="22">
        <v>0</v>
      </c>
      <c r="EK96" s="22">
        <v>0</v>
      </c>
      <c r="EL96" s="22">
        <v>0</v>
      </c>
      <c r="EM96" s="22">
        <v>0</v>
      </c>
      <c r="EN96" s="22">
        <v>1066761.806029777</v>
      </c>
      <c r="EO96" s="22">
        <v>3515248.2942202995</v>
      </c>
      <c r="EP96" s="23">
        <v>0</v>
      </c>
      <c r="EQ96" s="69">
        <f t="shared" si="1"/>
        <v>18834089.774546634</v>
      </c>
      <c r="ER96" s="11"/>
      <c r="ES96" s="11"/>
      <c r="ET96" s="11"/>
      <c r="EU96" s="11"/>
      <c r="EV96" s="11"/>
    </row>
    <row r="97" spans="1:152" ht="24.95" customHeight="1">
      <c r="A97" s="37">
        <v>93</v>
      </c>
      <c r="B97" s="42" t="s">
        <v>81</v>
      </c>
      <c r="C97" s="13" t="s">
        <v>180</v>
      </c>
      <c r="D97" s="22">
        <v>0</v>
      </c>
      <c r="E97" s="22">
        <v>0</v>
      </c>
      <c r="F97" s="22">
        <v>35647.388464624964</v>
      </c>
      <c r="G97" s="22">
        <v>4067.7084496477678</v>
      </c>
      <c r="H97" s="22">
        <v>25648.658927383367</v>
      </c>
      <c r="I97" s="22">
        <v>3.2079420915929435</v>
      </c>
      <c r="J97" s="22">
        <v>0</v>
      </c>
      <c r="K97" s="22">
        <v>63211.806075935689</v>
      </c>
      <c r="L97" s="22">
        <v>452.1842697529587</v>
      </c>
      <c r="M97" s="22">
        <v>186290.63430323161</v>
      </c>
      <c r="N97" s="22">
        <v>10461.077776788103</v>
      </c>
      <c r="O97" s="22">
        <v>1060.5035284889696</v>
      </c>
      <c r="P97" s="22">
        <v>33432.296501387165</v>
      </c>
      <c r="Q97" s="22">
        <v>10606.893044601242</v>
      </c>
      <c r="R97" s="22">
        <v>2998.7349520484731</v>
      </c>
      <c r="S97" s="22">
        <v>1838597.8235264348</v>
      </c>
      <c r="T97" s="22">
        <v>368394.07610344066</v>
      </c>
      <c r="U97" s="22">
        <v>169437.90360051242</v>
      </c>
      <c r="V97" s="22">
        <v>212831.22790777715</v>
      </c>
      <c r="W97" s="22">
        <v>5161026.0877017528</v>
      </c>
      <c r="X97" s="22">
        <v>2944983.2568374947</v>
      </c>
      <c r="Y97" s="22">
        <v>369386.74158593692</v>
      </c>
      <c r="Z97" s="22">
        <v>116939.41763781045</v>
      </c>
      <c r="AA97" s="22">
        <v>693923.55110649427</v>
      </c>
      <c r="AB97" s="22">
        <v>136695.49460021663</v>
      </c>
      <c r="AC97" s="22">
        <v>339569.79734840366</v>
      </c>
      <c r="AD97" s="22">
        <v>31602.575597203282</v>
      </c>
      <c r="AE97" s="22">
        <v>156698.13583683857</v>
      </c>
      <c r="AF97" s="22">
        <v>228430.02322077332</v>
      </c>
      <c r="AG97" s="22">
        <v>1303.9488975587549</v>
      </c>
      <c r="AH97" s="22">
        <v>188.23615931153711</v>
      </c>
      <c r="AI97" s="22">
        <v>458.79136894880315</v>
      </c>
      <c r="AJ97" s="22">
        <v>14022649.531555125</v>
      </c>
      <c r="AK97" s="22">
        <v>495547.52532565396</v>
      </c>
      <c r="AL97" s="22">
        <v>929.58670264736554</v>
      </c>
      <c r="AM97" s="22">
        <v>36.741904643880531</v>
      </c>
      <c r="AN97" s="22">
        <v>45.790185658699528</v>
      </c>
      <c r="AO97" s="22">
        <v>1376.9106330232755</v>
      </c>
      <c r="AP97" s="22">
        <v>0.58710701471086502</v>
      </c>
      <c r="AQ97" s="22">
        <v>439668.9191201324</v>
      </c>
      <c r="AR97" s="22">
        <v>252443.68724019738</v>
      </c>
      <c r="AS97" s="22">
        <v>422.25310097197269</v>
      </c>
      <c r="AT97" s="22">
        <v>15981.16450418087</v>
      </c>
      <c r="AU97" s="22">
        <v>2670366.17336307</v>
      </c>
      <c r="AV97" s="22">
        <v>164968.65331487689</v>
      </c>
      <c r="AW97" s="22">
        <v>114865.93228829688</v>
      </c>
      <c r="AX97" s="22">
        <v>1093045.9363814981</v>
      </c>
      <c r="AY97" s="22">
        <v>789951.92110377597</v>
      </c>
      <c r="AZ97" s="22">
        <v>2466318.1264667041</v>
      </c>
      <c r="BA97" s="22">
        <v>8983.4856089114146</v>
      </c>
      <c r="BB97" s="22">
        <v>66700.267880691448</v>
      </c>
      <c r="BC97" s="22">
        <v>175566.78541281502</v>
      </c>
      <c r="BD97" s="22">
        <v>307435.36902921781</v>
      </c>
      <c r="BE97" s="22">
        <v>0</v>
      </c>
      <c r="BF97" s="22">
        <v>0</v>
      </c>
      <c r="BG97" s="22">
        <v>0</v>
      </c>
      <c r="BH97" s="22">
        <v>0</v>
      </c>
      <c r="BI97" s="22">
        <v>0</v>
      </c>
      <c r="BJ97" s="22">
        <v>0</v>
      </c>
      <c r="BK97" s="22">
        <v>0</v>
      </c>
      <c r="BL97" s="22">
        <v>0</v>
      </c>
      <c r="BM97" s="22">
        <v>0</v>
      </c>
      <c r="BN97" s="22">
        <v>0</v>
      </c>
      <c r="BO97" s="22">
        <v>0</v>
      </c>
      <c r="BP97" s="22">
        <v>0</v>
      </c>
      <c r="BQ97" s="22">
        <v>0</v>
      </c>
      <c r="BR97" s="22">
        <v>0</v>
      </c>
      <c r="BS97" s="22">
        <v>0</v>
      </c>
      <c r="BT97" s="22">
        <v>0</v>
      </c>
      <c r="BU97" s="22">
        <v>0</v>
      </c>
      <c r="BV97" s="22">
        <v>0</v>
      </c>
      <c r="BW97" s="22">
        <v>0</v>
      </c>
      <c r="BX97" s="22">
        <v>0</v>
      </c>
      <c r="BY97" s="22">
        <v>0</v>
      </c>
      <c r="BZ97" s="22">
        <v>0</v>
      </c>
      <c r="CA97" s="22">
        <v>0</v>
      </c>
      <c r="CB97" s="22">
        <v>0</v>
      </c>
      <c r="CC97" s="22">
        <v>0</v>
      </c>
      <c r="CD97" s="22">
        <v>0</v>
      </c>
      <c r="CE97" s="22">
        <v>0</v>
      </c>
      <c r="CF97" s="22">
        <v>0</v>
      </c>
      <c r="CG97" s="22">
        <v>0</v>
      </c>
      <c r="CH97" s="22">
        <v>0</v>
      </c>
      <c r="CI97" s="22">
        <v>0</v>
      </c>
      <c r="CJ97" s="22">
        <v>0</v>
      </c>
      <c r="CK97" s="22">
        <v>0</v>
      </c>
      <c r="CL97" s="22">
        <v>0</v>
      </c>
      <c r="CM97" s="22">
        <v>0</v>
      </c>
      <c r="CN97" s="22">
        <v>0</v>
      </c>
      <c r="CO97" s="22">
        <v>0</v>
      </c>
      <c r="CP97" s="22">
        <v>0</v>
      </c>
      <c r="CQ97" s="22">
        <v>0</v>
      </c>
      <c r="CR97" s="22">
        <v>0</v>
      </c>
      <c r="CS97" s="22">
        <v>0</v>
      </c>
      <c r="CT97" s="22">
        <v>0</v>
      </c>
      <c r="CU97" s="22">
        <v>0</v>
      </c>
      <c r="CV97" s="22">
        <v>0</v>
      </c>
      <c r="CW97" s="22">
        <v>0</v>
      </c>
      <c r="CX97" s="22">
        <v>0</v>
      </c>
      <c r="CY97" s="22">
        <v>0</v>
      </c>
      <c r="CZ97" s="22">
        <v>0</v>
      </c>
      <c r="DA97" s="22">
        <v>0</v>
      </c>
      <c r="DB97" s="22">
        <v>0</v>
      </c>
      <c r="DC97" s="22">
        <v>0</v>
      </c>
      <c r="DD97" s="22">
        <v>0</v>
      </c>
      <c r="DE97" s="22">
        <v>0</v>
      </c>
      <c r="DF97" s="22">
        <v>0</v>
      </c>
      <c r="DG97" s="22">
        <v>0</v>
      </c>
      <c r="DH97" s="22">
        <v>0</v>
      </c>
      <c r="DI97" s="22">
        <v>0</v>
      </c>
      <c r="DJ97" s="22">
        <v>0</v>
      </c>
      <c r="DK97" s="22">
        <v>0</v>
      </c>
      <c r="DL97" s="22">
        <v>0</v>
      </c>
      <c r="DM97" s="22">
        <v>0</v>
      </c>
      <c r="DN97" s="22">
        <v>0</v>
      </c>
      <c r="DO97" s="22">
        <v>0</v>
      </c>
      <c r="DP97" s="22">
        <v>0</v>
      </c>
      <c r="DQ97" s="22">
        <v>0</v>
      </c>
      <c r="DR97" s="22">
        <v>0</v>
      </c>
      <c r="DS97" s="22">
        <v>0</v>
      </c>
      <c r="DT97" s="22">
        <v>0</v>
      </c>
      <c r="DU97" s="22">
        <v>0</v>
      </c>
      <c r="DV97" s="22">
        <v>0</v>
      </c>
      <c r="DW97" s="22">
        <v>0</v>
      </c>
      <c r="DX97" s="22">
        <v>0</v>
      </c>
      <c r="DY97" s="22">
        <v>0</v>
      </c>
      <c r="DZ97" s="22">
        <v>0</v>
      </c>
      <c r="EA97" s="22">
        <v>0</v>
      </c>
      <c r="EB97" s="22">
        <v>0</v>
      </c>
      <c r="EC97" s="22">
        <v>0</v>
      </c>
      <c r="ED97" s="22">
        <v>0</v>
      </c>
      <c r="EE97" s="22">
        <v>0</v>
      </c>
      <c r="EF97" s="22">
        <v>0</v>
      </c>
      <c r="EG97" s="22">
        <v>0</v>
      </c>
      <c r="EH97" s="22">
        <v>8585169.0083636288</v>
      </c>
      <c r="EI97" s="22">
        <v>0</v>
      </c>
      <c r="EJ97" s="22">
        <v>0</v>
      </c>
      <c r="EK97" s="22">
        <v>0</v>
      </c>
      <c r="EL97" s="22">
        <v>0</v>
      </c>
      <c r="EM97" s="22">
        <v>0</v>
      </c>
      <c r="EN97" s="22">
        <v>734340.85754692869</v>
      </c>
      <c r="EO97" s="22">
        <v>5527061.3621006021</v>
      </c>
      <c r="EP97" s="23">
        <v>0</v>
      </c>
      <c r="EQ97" s="69">
        <f t="shared" si="1"/>
        <v>51078224.759513155</v>
      </c>
      <c r="ER97" s="11"/>
      <c r="ES97" s="11"/>
      <c r="ET97" s="11"/>
      <c r="EU97" s="11"/>
      <c r="EV97" s="11"/>
    </row>
    <row r="98" spans="1:152" ht="24.95" customHeight="1">
      <c r="A98" s="36">
        <v>94</v>
      </c>
      <c r="B98" s="42" t="s">
        <v>82</v>
      </c>
      <c r="C98" s="13" t="s">
        <v>181</v>
      </c>
      <c r="D98" s="22">
        <v>0</v>
      </c>
      <c r="E98" s="22">
        <v>0</v>
      </c>
      <c r="F98" s="22">
        <v>3701.2383190127994</v>
      </c>
      <c r="G98" s="22">
        <v>38.313807698787684</v>
      </c>
      <c r="H98" s="22">
        <v>2851.7556428180073</v>
      </c>
      <c r="I98" s="22">
        <v>0.23290603006407917</v>
      </c>
      <c r="J98" s="22">
        <v>0</v>
      </c>
      <c r="K98" s="22">
        <v>5177.0364117577446</v>
      </c>
      <c r="L98" s="22">
        <v>93.211220359670506</v>
      </c>
      <c r="M98" s="22">
        <v>21971.042292767412</v>
      </c>
      <c r="N98" s="22">
        <v>118253.65444580947</v>
      </c>
      <c r="O98" s="22">
        <v>4658.0005711860604</v>
      </c>
      <c r="P98" s="22">
        <v>4592.8553913559199</v>
      </c>
      <c r="Q98" s="22">
        <v>1235.1542434939697</v>
      </c>
      <c r="R98" s="22">
        <v>6884.1874514415485</v>
      </c>
      <c r="S98" s="22">
        <v>63930.555483866825</v>
      </c>
      <c r="T98" s="22">
        <v>18704.157295955196</v>
      </c>
      <c r="U98" s="22">
        <v>8602.7257396804816</v>
      </c>
      <c r="V98" s="22">
        <v>2677.1803397011004</v>
      </c>
      <c r="W98" s="22">
        <v>7683.991417777067</v>
      </c>
      <c r="X98" s="22">
        <v>34563.736176031649</v>
      </c>
      <c r="Y98" s="22">
        <v>36213.287718885389</v>
      </c>
      <c r="Z98" s="22">
        <v>3709.8120169757644</v>
      </c>
      <c r="AA98" s="22">
        <v>15558.513625193342</v>
      </c>
      <c r="AB98" s="22">
        <v>2858.5776865760449</v>
      </c>
      <c r="AC98" s="22">
        <v>2661.4917356923943</v>
      </c>
      <c r="AD98" s="22">
        <v>381.68059444707814</v>
      </c>
      <c r="AE98" s="22">
        <v>0</v>
      </c>
      <c r="AF98" s="22">
        <v>11389.017549609802</v>
      </c>
      <c r="AG98" s="22">
        <v>136.85151910143264</v>
      </c>
      <c r="AH98" s="22">
        <v>132.84383926649031</v>
      </c>
      <c r="AI98" s="22">
        <v>519.05593287911904</v>
      </c>
      <c r="AJ98" s="22">
        <v>9631.6178343942938</v>
      </c>
      <c r="AK98" s="22">
        <v>276904.22348204965</v>
      </c>
      <c r="AL98" s="22">
        <v>174085.60871429098</v>
      </c>
      <c r="AM98" s="22">
        <v>187.30619087430409</v>
      </c>
      <c r="AN98" s="22">
        <v>0</v>
      </c>
      <c r="AO98" s="22">
        <v>3730.6044964192383</v>
      </c>
      <c r="AP98" s="22">
        <v>12.261181471688177</v>
      </c>
      <c r="AQ98" s="22">
        <v>383532.03899103065</v>
      </c>
      <c r="AR98" s="22">
        <v>220211.70450575446</v>
      </c>
      <c r="AS98" s="22">
        <v>8818.3615052702426</v>
      </c>
      <c r="AT98" s="22">
        <v>2155.2894028633036</v>
      </c>
      <c r="AU98" s="22">
        <v>1126.2244570877122</v>
      </c>
      <c r="AV98" s="22">
        <v>37606.121462965195</v>
      </c>
      <c r="AW98" s="22">
        <v>25643.39960382881</v>
      </c>
      <c r="AX98" s="22">
        <v>2321.0810522659094</v>
      </c>
      <c r="AY98" s="22">
        <v>49489.176761538554</v>
      </c>
      <c r="AZ98" s="22">
        <v>68039.961772496506</v>
      </c>
      <c r="BA98" s="22">
        <v>6988.1968246542356</v>
      </c>
      <c r="BB98" s="22">
        <v>111475.11792764872</v>
      </c>
      <c r="BC98" s="22">
        <v>293422.03157383873</v>
      </c>
      <c r="BD98" s="22">
        <v>24931.009376805425</v>
      </c>
      <c r="BE98" s="22">
        <v>0</v>
      </c>
      <c r="BF98" s="22">
        <v>0</v>
      </c>
      <c r="BG98" s="22">
        <v>0</v>
      </c>
      <c r="BH98" s="22">
        <v>0</v>
      </c>
      <c r="BI98" s="22">
        <v>0</v>
      </c>
      <c r="BJ98" s="22">
        <v>0</v>
      </c>
      <c r="BK98" s="22">
        <v>0</v>
      </c>
      <c r="BL98" s="22">
        <v>0</v>
      </c>
      <c r="BM98" s="22">
        <v>0</v>
      </c>
      <c r="BN98" s="22">
        <v>0</v>
      </c>
      <c r="BO98" s="22">
        <v>0</v>
      </c>
      <c r="BP98" s="22">
        <v>0</v>
      </c>
      <c r="BQ98" s="22">
        <v>0</v>
      </c>
      <c r="BR98" s="22">
        <v>0</v>
      </c>
      <c r="BS98" s="22">
        <v>0</v>
      </c>
      <c r="BT98" s="22">
        <v>0</v>
      </c>
      <c r="BU98" s="22">
        <v>0</v>
      </c>
      <c r="BV98" s="22">
        <v>0</v>
      </c>
      <c r="BW98" s="22">
        <v>0</v>
      </c>
      <c r="BX98" s="22">
        <v>0</v>
      </c>
      <c r="BY98" s="22">
        <v>0</v>
      </c>
      <c r="BZ98" s="22">
        <v>0</v>
      </c>
      <c r="CA98" s="22">
        <v>0</v>
      </c>
      <c r="CB98" s="22">
        <v>0</v>
      </c>
      <c r="CC98" s="22">
        <v>0</v>
      </c>
      <c r="CD98" s="22">
        <v>0</v>
      </c>
      <c r="CE98" s="22">
        <v>0</v>
      </c>
      <c r="CF98" s="22">
        <v>0</v>
      </c>
      <c r="CG98" s="22">
        <v>0</v>
      </c>
      <c r="CH98" s="22">
        <v>0</v>
      </c>
      <c r="CI98" s="22">
        <v>0</v>
      </c>
      <c r="CJ98" s="22">
        <v>0</v>
      </c>
      <c r="CK98" s="22">
        <v>0</v>
      </c>
      <c r="CL98" s="22">
        <v>0</v>
      </c>
      <c r="CM98" s="22">
        <v>0</v>
      </c>
      <c r="CN98" s="22">
        <v>0</v>
      </c>
      <c r="CO98" s="22">
        <v>0</v>
      </c>
      <c r="CP98" s="22">
        <v>0</v>
      </c>
      <c r="CQ98" s="22">
        <v>0</v>
      </c>
      <c r="CR98" s="22">
        <v>0</v>
      </c>
      <c r="CS98" s="22">
        <v>0</v>
      </c>
      <c r="CT98" s="22">
        <v>0</v>
      </c>
      <c r="CU98" s="22">
        <v>0</v>
      </c>
      <c r="CV98" s="22">
        <v>0</v>
      </c>
      <c r="CW98" s="22">
        <v>0</v>
      </c>
      <c r="CX98" s="22">
        <v>0</v>
      </c>
      <c r="CY98" s="22">
        <v>0</v>
      </c>
      <c r="CZ98" s="22">
        <v>0</v>
      </c>
      <c r="DA98" s="22">
        <v>0</v>
      </c>
      <c r="DB98" s="22">
        <v>0</v>
      </c>
      <c r="DC98" s="22">
        <v>0</v>
      </c>
      <c r="DD98" s="22">
        <v>0</v>
      </c>
      <c r="DE98" s="22">
        <v>0</v>
      </c>
      <c r="DF98" s="22">
        <v>0</v>
      </c>
      <c r="DG98" s="22">
        <v>0</v>
      </c>
      <c r="DH98" s="22">
        <v>0</v>
      </c>
      <c r="DI98" s="22">
        <v>0</v>
      </c>
      <c r="DJ98" s="22">
        <v>0</v>
      </c>
      <c r="DK98" s="22">
        <v>0</v>
      </c>
      <c r="DL98" s="22">
        <v>0</v>
      </c>
      <c r="DM98" s="22">
        <v>0</v>
      </c>
      <c r="DN98" s="22">
        <v>0</v>
      </c>
      <c r="DO98" s="22">
        <v>0</v>
      </c>
      <c r="DP98" s="22">
        <v>0</v>
      </c>
      <c r="DQ98" s="22">
        <v>0</v>
      </c>
      <c r="DR98" s="22">
        <v>0</v>
      </c>
      <c r="DS98" s="22">
        <v>0</v>
      </c>
      <c r="DT98" s="22">
        <v>0</v>
      </c>
      <c r="DU98" s="22">
        <v>0</v>
      </c>
      <c r="DV98" s="22">
        <v>0</v>
      </c>
      <c r="DW98" s="22">
        <v>0</v>
      </c>
      <c r="DX98" s="22">
        <v>0</v>
      </c>
      <c r="DY98" s="22">
        <v>0</v>
      </c>
      <c r="DZ98" s="22">
        <v>0</v>
      </c>
      <c r="EA98" s="22">
        <v>0</v>
      </c>
      <c r="EB98" s="22">
        <v>0</v>
      </c>
      <c r="EC98" s="22">
        <v>0</v>
      </c>
      <c r="ED98" s="22">
        <v>0</v>
      </c>
      <c r="EE98" s="22">
        <v>0</v>
      </c>
      <c r="EF98" s="22">
        <v>0</v>
      </c>
      <c r="EG98" s="22">
        <v>0</v>
      </c>
      <c r="EH98" s="22">
        <v>13906672.227633478</v>
      </c>
      <c r="EI98" s="22">
        <v>0</v>
      </c>
      <c r="EJ98" s="22">
        <v>0</v>
      </c>
      <c r="EK98" s="22">
        <v>0</v>
      </c>
      <c r="EL98" s="22">
        <v>0</v>
      </c>
      <c r="EM98" s="22">
        <v>0</v>
      </c>
      <c r="EN98" s="22">
        <v>9912180.0688961502</v>
      </c>
      <c r="EO98" s="22">
        <v>1567770.2617659997</v>
      </c>
      <c r="EP98" s="23">
        <v>0</v>
      </c>
      <c r="EQ98" s="69">
        <f t="shared" si="1"/>
        <v>27466114.056788549</v>
      </c>
      <c r="ER98" s="11"/>
      <c r="ES98" s="11"/>
      <c r="ET98" s="11"/>
      <c r="EU98" s="11"/>
      <c r="EV98" s="11"/>
    </row>
    <row r="99" spans="1:152" ht="24.95" customHeight="1">
      <c r="A99" s="37">
        <v>95</v>
      </c>
      <c r="B99" s="42" t="s">
        <v>83</v>
      </c>
      <c r="C99" s="13" t="s">
        <v>182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18656.599114284341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5191037.5743897511</v>
      </c>
      <c r="Y99" s="22">
        <v>3794016.3797447775</v>
      </c>
      <c r="Z99" s="22">
        <v>0</v>
      </c>
      <c r="AA99" s="22">
        <v>0</v>
      </c>
      <c r="AB99" s="22">
        <v>447666.19868603337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1.6408636521775697</v>
      </c>
      <c r="AJ99" s="22">
        <v>0</v>
      </c>
      <c r="AK99" s="22">
        <v>0</v>
      </c>
      <c r="AL99" s="22">
        <v>0</v>
      </c>
      <c r="AM99" s="22">
        <v>0</v>
      </c>
      <c r="AN99" s="22">
        <v>0</v>
      </c>
      <c r="AO99" s="22">
        <v>0</v>
      </c>
      <c r="AP99" s="22">
        <v>0</v>
      </c>
      <c r="AQ99" s="22">
        <v>0</v>
      </c>
      <c r="AR99" s="22">
        <v>0</v>
      </c>
      <c r="AS99" s="22">
        <v>0</v>
      </c>
      <c r="AT99" s="22">
        <v>0</v>
      </c>
      <c r="AU99" s="22">
        <v>0</v>
      </c>
      <c r="AV99" s="22">
        <v>0</v>
      </c>
      <c r="AW99" s="22">
        <v>0</v>
      </c>
      <c r="AX99" s="22">
        <v>0</v>
      </c>
      <c r="AY99" s="22">
        <v>0</v>
      </c>
      <c r="AZ99" s="22">
        <v>0</v>
      </c>
      <c r="BA99" s="22">
        <v>0</v>
      </c>
      <c r="BB99" s="22">
        <v>0</v>
      </c>
      <c r="BC99" s="22">
        <v>0</v>
      </c>
      <c r="BD99" s="22">
        <v>0</v>
      </c>
      <c r="BE99" s="22">
        <v>0</v>
      </c>
      <c r="BF99" s="22">
        <v>0</v>
      </c>
      <c r="BG99" s="22">
        <v>0</v>
      </c>
      <c r="BH99" s="22">
        <v>0</v>
      </c>
      <c r="BI99" s="22">
        <v>0</v>
      </c>
      <c r="BJ99" s="22">
        <v>0</v>
      </c>
      <c r="BK99" s="22">
        <v>0</v>
      </c>
      <c r="BL99" s="22">
        <v>0</v>
      </c>
      <c r="BM99" s="22">
        <v>0</v>
      </c>
      <c r="BN99" s="22">
        <v>0</v>
      </c>
      <c r="BO99" s="22">
        <v>0</v>
      </c>
      <c r="BP99" s="22">
        <v>0</v>
      </c>
      <c r="BQ99" s="22">
        <v>0</v>
      </c>
      <c r="BR99" s="22">
        <v>0</v>
      </c>
      <c r="BS99" s="22">
        <v>0</v>
      </c>
      <c r="BT99" s="22">
        <v>0</v>
      </c>
      <c r="BU99" s="22">
        <v>0</v>
      </c>
      <c r="BV99" s="22">
        <v>0</v>
      </c>
      <c r="BW99" s="22">
        <v>0</v>
      </c>
      <c r="BX99" s="22">
        <v>0</v>
      </c>
      <c r="BY99" s="22">
        <v>0</v>
      </c>
      <c r="BZ99" s="22">
        <v>0</v>
      </c>
      <c r="CA99" s="22">
        <v>0</v>
      </c>
      <c r="CB99" s="22">
        <v>0</v>
      </c>
      <c r="CC99" s="22">
        <v>0</v>
      </c>
      <c r="CD99" s="22">
        <v>0</v>
      </c>
      <c r="CE99" s="22">
        <v>0</v>
      </c>
      <c r="CF99" s="22">
        <v>0</v>
      </c>
      <c r="CG99" s="22">
        <v>0</v>
      </c>
      <c r="CH99" s="22">
        <v>0</v>
      </c>
      <c r="CI99" s="22">
        <v>0</v>
      </c>
      <c r="CJ99" s="22">
        <v>0</v>
      </c>
      <c r="CK99" s="22">
        <v>0</v>
      </c>
      <c r="CL99" s="22">
        <v>0</v>
      </c>
      <c r="CM99" s="22">
        <v>0</v>
      </c>
      <c r="CN99" s="22">
        <v>0</v>
      </c>
      <c r="CO99" s="22">
        <v>0</v>
      </c>
      <c r="CP99" s="22">
        <v>0</v>
      </c>
      <c r="CQ99" s="22">
        <v>0</v>
      </c>
      <c r="CR99" s="22">
        <v>0</v>
      </c>
      <c r="CS99" s="22">
        <v>0</v>
      </c>
      <c r="CT99" s="22">
        <v>0</v>
      </c>
      <c r="CU99" s="22">
        <v>0</v>
      </c>
      <c r="CV99" s="22">
        <v>0</v>
      </c>
      <c r="CW99" s="22">
        <v>0</v>
      </c>
      <c r="CX99" s="22">
        <v>0</v>
      </c>
      <c r="CY99" s="22">
        <v>0</v>
      </c>
      <c r="CZ99" s="22">
        <v>0</v>
      </c>
      <c r="DA99" s="22">
        <v>0</v>
      </c>
      <c r="DB99" s="22">
        <v>0</v>
      </c>
      <c r="DC99" s="22">
        <v>0</v>
      </c>
      <c r="DD99" s="22">
        <v>0</v>
      </c>
      <c r="DE99" s="22">
        <v>0</v>
      </c>
      <c r="DF99" s="22">
        <v>0</v>
      </c>
      <c r="DG99" s="22">
        <v>0</v>
      </c>
      <c r="DH99" s="22">
        <v>0</v>
      </c>
      <c r="DI99" s="22">
        <v>0</v>
      </c>
      <c r="DJ99" s="22">
        <v>0</v>
      </c>
      <c r="DK99" s="22">
        <v>0</v>
      </c>
      <c r="DL99" s="22">
        <v>0</v>
      </c>
      <c r="DM99" s="22">
        <v>0</v>
      </c>
      <c r="DN99" s="22">
        <v>0</v>
      </c>
      <c r="DO99" s="22">
        <v>0</v>
      </c>
      <c r="DP99" s="22">
        <v>0</v>
      </c>
      <c r="DQ99" s="22">
        <v>0</v>
      </c>
      <c r="DR99" s="22">
        <v>0</v>
      </c>
      <c r="DS99" s="22">
        <v>0</v>
      </c>
      <c r="DT99" s="22">
        <v>0</v>
      </c>
      <c r="DU99" s="22">
        <v>0</v>
      </c>
      <c r="DV99" s="22">
        <v>0</v>
      </c>
      <c r="DW99" s="22">
        <v>0</v>
      </c>
      <c r="DX99" s="22">
        <v>0</v>
      </c>
      <c r="DY99" s="22">
        <v>0</v>
      </c>
      <c r="DZ99" s="22">
        <v>0</v>
      </c>
      <c r="EA99" s="22">
        <v>0</v>
      </c>
      <c r="EB99" s="22">
        <v>0</v>
      </c>
      <c r="EC99" s="22">
        <v>0</v>
      </c>
      <c r="ED99" s="22">
        <v>0</v>
      </c>
      <c r="EE99" s="22">
        <v>0</v>
      </c>
      <c r="EF99" s="22">
        <v>0</v>
      </c>
      <c r="EG99" s="22">
        <v>0</v>
      </c>
      <c r="EH99" s="22">
        <v>641234.09035853855</v>
      </c>
      <c r="EI99" s="22">
        <v>0</v>
      </c>
      <c r="EJ99" s="22">
        <v>0</v>
      </c>
      <c r="EK99" s="22">
        <v>0</v>
      </c>
      <c r="EL99" s="22">
        <v>0</v>
      </c>
      <c r="EM99" s="22">
        <v>0</v>
      </c>
      <c r="EN99" s="22">
        <v>-85860.996948792599</v>
      </c>
      <c r="EO99" s="22">
        <v>703550.14961930003</v>
      </c>
      <c r="EP99" s="23">
        <v>0</v>
      </c>
      <c r="EQ99" s="69">
        <f t="shared" si="1"/>
        <v>10710301.635827541</v>
      </c>
      <c r="ER99" s="11"/>
      <c r="ES99" s="11"/>
      <c r="ET99" s="11"/>
      <c r="EU99" s="11"/>
      <c r="EV99" s="11"/>
    </row>
    <row r="100" spans="1:152" ht="24.95" customHeight="1">
      <c r="A100" s="37">
        <v>96</v>
      </c>
      <c r="B100" s="42" t="s">
        <v>84</v>
      </c>
      <c r="C100" s="13" t="s">
        <v>183</v>
      </c>
      <c r="D100" s="22">
        <v>0</v>
      </c>
      <c r="E100" s="22">
        <v>0</v>
      </c>
      <c r="F100" s="22">
        <v>475690.87985002191</v>
      </c>
      <c r="G100" s="22">
        <v>8897.5610959690221</v>
      </c>
      <c r="H100" s="22">
        <v>54879.043892739843</v>
      </c>
      <c r="I100" s="22">
        <v>15.178259331097923</v>
      </c>
      <c r="J100" s="22">
        <v>0</v>
      </c>
      <c r="K100" s="22">
        <v>22474.882760817014</v>
      </c>
      <c r="L100" s="22">
        <v>89027.176994405876</v>
      </c>
      <c r="M100" s="22">
        <v>80913.916758497711</v>
      </c>
      <c r="N100" s="22">
        <v>34246.728609987353</v>
      </c>
      <c r="O100" s="22">
        <v>20442.842645953187</v>
      </c>
      <c r="P100" s="22">
        <v>44593.112111008973</v>
      </c>
      <c r="Q100" s="22">
        <v>31506.631153923237</v>
      </c>
      <c r="R100" s="22">
        <v>39939.288838713044</v>
      </c>
      <c r="S100" s="22">
        <v>1111939.7416067538</v>
      </c>
      <c r="T100" s="22">
        <v>274328.98033783445</v>
      </c>
      <c r="U100" s="22">
        <v>126173.92716232875</v>
      </c>
      <c r="V100" s="22">
        <v>296128.64153554686</v>
      </c>
      <c r="W100" s="22">
        <v>341593.73681422649</v>
      </c>
      <c r="X100" s="22">
        <v>24381477.88952348</v>
      </c>
      <c r="Y100" s="22">
        <v>11883048.911156626</v>
      </c>
      <c r="Z100" s="22">
        <v>1057902.3522003563</v>
      </c>
      <c r="AA100" s="22">
        <v>7549711.5816421118</v>
      </c>
      <c r="AB100" s="22">
        <v>1897326.3599217187</v>
      </c>
      <c r="AC100" s="22">
        <v>2735562.5431112316</v>
      </c>
      <c r="AD100" s="22">
        <v>162770.59087011899</v>
      </c>
      <c r="AE100" s="22">
        <v>387071.0790992218</v>
      </c>
      <c r="AF100" s="22">
        <v>3916290.0748776486</v>
      </c>
      <c r="AG100" s="22">
        <v>2502.940524777076</v>
      </c>
      <c r="AH100" s="22">
        <v>29289.523136870401</v>
      </c>
      <c r="AI100" s="22">
        <v>66453.631672995834</v>
      </c>
      <c r="AJ100" s="22">
        <v>5368511.0270373495</v>
      </c>
      <c r="AK100" s="22">
        <v>1414616.3945873005</v>
      </c>
      <c r="AL100" s="22">
        <v>663101.67119146953</v>
      </c>
      <c r="AM100" s="22">
        <v>61343.701420171485</v>
      </c>
      <c r="AN100" s="22">
        <v>75894.829797993152</v>
      </c>
      <c r="AO100" s="22">
        <v>32935.581340118988</v>
      </c>
      <c r="AP100" s="22">
        <v>5319.6762589986456</v>
      </c>
      <c r="AQ100" s="22">
        <v>107224.76411901833</v>
      </c>
      <c r="AR100" s="22">
        <v>61564.995023606498</v>
      </c>
      <c r="AS100" s="22">
        <v>3825963.1383136841</v>
      </c>
      <c r="AT100" s="22">
        <v>20452.652912128036</v>
      </c>
      <c r="AU100" s="22">
        <v>31628.21799651318</v>
      </c>
      <c r="AV100" s="22">
        <v>334713.02626514714</v>
      </c>
      <c r="AW100" s="22">
        <v>191464.10086897068</v>
      </c>
      <c r="AX100" s="22">
        <v>756176.1930957681</v>
      </c>
      <c r="AY100" s="22">
        <v>273570.46020842704</v>
      </c>
      <c r="AZ100" s="22">
        <v>163622.77369665829</v>
      </c>
      <c r="BA100" s="22">
        <v>32621.544035180246</v>
      </c>
      <c r="BB100" s="22">
        <v>16575.854464994391</v>
      </c>
      <c r="BC100" s="22">
        <v>43630.551665777726</v>
      </c>
      <c r="BD100" s="22">
        <v>141770.54227417763</v>
      </c>
      <c r="BE100" s="22">
        <v>0</v>
      </c>
      <c r="BF100" s="22">
        <v>0</v>
      </c>
      <c r="BG100" s="22">
        <v>0</v>
      </c>
      <c r="BH100" s="22">
        <v>0</v>
      </c>
      <c r="BI100" s="22">
        <v>0</v>
      </c>
      <c r="BJ100" s="22">
        <v>0</v>
      </c>
      <c r="BK100" s="22">
        <v>0</v>
      </c>
      <c r="BL100" s="22">
        <v>0</v>
      </c>
      <c r="BM100" s="22">
        <v>0</v>
      </c>
      <c r="BN100" s="22">
        <v>0</v>
      </c>
      <c r="BO100" s="22">
        <v>0</v>
      </c>
      <c r="BP100" s="22">
        <v>0</v>
      </c>
      <c r="BQ100" s="22">
        <v>0</v>
      </c>
      <c r="BR100" s="22">
        <v>0</v>
      </c>
      <c r="BS100" s="22">
        <v>0</v>
      </c>
      <c r="BT100" s="22">
        <v>0</v>
      </c>
      <c r="BU100" s="22">
        <v>0</v>
      </c>
      <c r="BV100" s="22">
        <v>0</v>
      </c>
      <c r="BW100" s="22">
        <v>0</v>
      </c>
      <c r="BX100" s="22">
        <v>0</v>
      </c>
      <c r="BY100" s="22">
        <v>0</v>
      </c>
      <c r="BZ100" s="22">
        <v>0</v>
      </c>
      <c r="CA100" s="22">
        <v>0</v>
      </c>
      <c r="CB100" s="22">
        <v>0</v>
      </c>
      <c r="CC100" s="22">
        <v>0</v>
      </c>
      <c r="CD100" s="22">
        <v>0</v>
      </c>
      <c r="CE100" s="22">
        <v>0</v>
      </c>
      <c r="CF100" s="22">
        <v>0</v>
      </c>
      <c r="CG100" s="22">
        <v>0</v>
      </c>
      <c r="CH100" s="22">
        <v>0</v>
      </c>
      <c r="CI100" s="22">
        <v>0</v>
      </c>
      <c r="CJ100" s="22">
        <v>0</v>
      </c>
      <c r="CK100" s="22">
        <v>0</v>
      </c>
      <c r="CL100" s="22">
        <v>0</v>
      </c>
      <c r="CM100" s="22">
        <v>0</v>
      </c>
      <c r="CN100" s="22">
        <v>0</v>
      </c>
      <c r="CO100" s="22">
        <v>0</v>
      </c>
      <c r="CP100" s="22">
        <v>0</v>
      </c>
      <c r="CQ100" s="22">
        <v>0</v>
      </c>
      <c r="CR100" s="22">
        <v>0</v>
      </c>
      <c r="CS100" s="22">
        <v>0</v>
      </c>
      <c r="CT100" s="22">
        <v>0</v>
      </c>
      <c r="CU100" s="22">
        <v>0</v>
      </c>
      <c r="CV100" s="22">
        <v>0</v>
      </c>
      <c r="CW100" s="22">
        <v>0</v>
      </c>
      <c r="CX100" s="22">
        <v>0</v>
      </c>
      <c r="CY100" s="22">
        <v>0</v>
      </c>
      <c r="CZ100" s="22">
        <v>0</v>
      </c>
      <c r="DA100" s="22">
        <v>0</v>
      </c>
      <c r="DB100" s="22">
        <v>0</v>
      </c>
      <c r="DC100" s="22">
        <v>0</v>
      </c>
      <c r="DD100" s="22">
        <v>0</v>
      </c>
      <c r="DE100" s="22">
        <v>0</v>
      </c>
      <c r="DF100" s="22">
        <v>0</v>
      </c>
      <c r="DG100" s="22">
        <v>0</v>
      </c>
      <c r="DH100" s="22">
        <v>0</v>
      </c>
      <c r="DI100" s="22">
        <v>0</v>
      </c>
      <c r="DJ100" s="22">
        <v>0</v>
      </c>
      <c r="DK100" s="22">
        <v>0</v>
      </c>
      <c r="DL100" s="22">
        <v>0</v>
      </c>
      <c r="DM100" s="22">
        <v>0</v>
      </c>
      <c r="DN100" s="22">
        <v>0</v>
      </c>
      <c r="DO100" s="22">
        <v>0</v>
      </c>
      <c r="DP100" s="22">
        <v>0</v>
      </c>
      <c r="DQ100" s="22">
        <v>0</v>
      </c>
      <c r="DR100" s="22">
        <v>0</v>
      </c>
      <c r="DS100" s="22">
        <v>0</v>
      </c>
      <c r="DT100" s="22">
        <v>0</v>
      </c>
      <c r="DU100" s="22">
        <v>0</v>
      </c>
      <c r="DV100" s="22">
        <v>0</v>
      </c>
      <c r="DW100" s="22">
        <v>0</v>
      </c>
      <c r="DX100" s="22">
        <v>0</v>
      </c>
      <c r="DY100" s="22">
        <v>0</v>
      </c>
      <c r="DZ100" s="22">
        <v>0</v>
      </c>
      <c r="EA100" s="22">
        <v>0</v>
      </c>
      <c r="EB100" s="22">
        <v>0</v>
      </c>
      <c r="EC100" s="22">
        <v>0</v>
      </c>
      <c r="ED100" s="22">
        <v>0</v>
      </c>
      <c r="EE100" s="22">
        <v>0</v>
      </c>
      <c r="EF100" s="22">
        <v>0</v>
      </c>
      <c r="EG100" s="22">
        <v>0</v>
      </c>
      <c r="EH100" s="22">
        <v>13004741.936648801</v>
      </c>
      <c r="EI100" s="22">
        <v>0</v>
      </c>
      <c r="EJ100" s="22">
        <v>0</v>
      </c>
      <c r="EK100" s="22">
        <v>0</v>
      </c>
      <c r="EL100" s="22">
        <v>0</v>
      </c>
      <c r="EM100" s="22">
        <v>0</v>
      </c>
      <c r="EN100" s="22">
        <v>10160275.373934686</v>
      </c>
      <c r="EO100" s="22">
        <v>21344589.347659703</v>
      </c>
      <c r="EP100" s="23">
        <v>0</v>
      </c>
      <c r="EQ100" s="69">
        <f t="shared" si="1"/>
        <v>115254508.10298188</v>
      </c>
      <c r="ER100" s="11"/>
      <c r="ES100" s="11"/>
      <c r="ET100" s="11"/>
      <c r="EU100" s="11"/>
      <c r="EV100" s="11"/>
    </row>
    <row r="101" spans="1:152" ht="24.95" customHeight="1">
      <c r="A101" s="36">
        <v>97</v>
      </c>
      <c r="B101" s="42" t="s">
        <v>85</v>
      </c>
      <c r="C101" s="13" t="s">
        <v>184</v>
      </c>
      <c r="D101" s="22">
        <v>0</v>
      </c>
      <c r="E101" s="22">
        <v>0</v>
      </c>
      <c r="F101" s="22">
        <v>88325.004137991593</v>
      </c>
      <c r="G101" s="22">
        <v>5838.8409877927224</v>
      </c>
      <c r="H101" s="22">
        <v>23839.54069374852</v>
      </c>
      <c r="I101" s="22">
        <v>4.8715833135643605</v>
      </c>
      <c r="J101" s="22">
        <v>0</v>
      </c>
      <c r="K101" s="22">
        <v>23019.639144857807</v>
      </c>
      <c r="L101" s="22">
        <v>7404.4327292082871</v>
      </c>
      <c r="M101" s="22">
        <v>39340.819915381289</v>
      </c>
      <c r="N101" s="22">
        <v>25849.145716634164</v>
      </c>
      <c r="O101" s="22">
        <v>25261.778572297895</v>
      </c>
      <c r="P101" s="22">
        <v>27547.764802627335</v>
      </c>
      <c r="Q101" s="22">
        <v>7140.3031253903719</v>
      </c>
      <c r="R101" s="22">
        <v>8704.0851952659323</v>
      </c>
      <c r="S101" s="22">
        <v>430914.43490362912</v>
      </c>
      <c r="T101" s="22">
        <v>235964.48657451576</v>
      </c>
      <c r="U101" s="22">
        <v>108528.69392539025</v>
      </c>
      <c r="V101" s="22">
        <v>99962.413917747239</v>
      </c>
      <c r="W101" s="22">
        <v>140023.07360639417</v>
      </c>
      <c r="X101" s="22">
        <v>233424.8307755173</v>
      </c>
      <c r="Y101" s="22">
        <v>1629524.0615550657</v>
      </c>
      <c r="Z101" s="22">
        <v>45967.025164228238</v>
      </c>
      <c r="AA101" s="22">
        <v>1073352.7697331856</v>
      </c>
      <c r="AB101" s="22">
        <v>100313.3042698043</v>
      </c>
      <c r="AC101" s="22">
        <v>789881.24752163538</v>
      </c>
      <c r="AD101" s="22">
        <v>95470.84312658741</v>
      </c>
      <c r="AE101" s="22">
        <v>94691.472318030908</v>
      </c>
      <c r="AF101" s="22">
        <v>516701.00655808765</v>
      </c>
      <c r="AG101" s="22">
        <v>546.04016860332138</v>
      </c>
      <c r="AH101" s="22">
        <v>3230.1854752154486</v>
      </c>
      <c r="AI101" s="22">
        <v>321.39290773297392</v>
      </c>
      <c r="AJ101" s="22">
        <v>2108372.8709929264</v>
      </c>
      <c r="AK101" s="22">
        <v>477116.24171762576</v>
      </c>
      <c r="AL101" s="22">
        <v>7199.8485294077273</v>
      </c>
      <c r="AM101" s="22">
        <v>1827.4353534046263</v>
      </c>
      <c r="AN101" s="22">
        <v>607.01051983684931</v>
      </c>
      <c r="AO101" s="22">
        <v>10457.897456566665</v>
      </c>
      <c r="AP101" s="22">
        <v>21.512577162959285</v>
      </c>
      <c r="AQ101" s="22">
        <v>143893.68260765888</v>
      </c>
      <c r="AR101" s="22">
        <v>82619.103212348884</v>
      </c>
      <c r="AS101" s="22">
        <v>15472.055671881053</v>
      </c>
      <c r="AT101" s="22">
        <v>4245.0252858203321</v>
      </c>
      <c r="AU101" s="22">
        <v>27939.303369486428</v>
      </c>
      <c r="AV101" s="22">
        <v>73505.026353330657</v>
      </c>
      <c r="AW101" s="22">
        <v>54024.770581980687</v>
      </c>
      <c r="AX101" s="22">
        <v>58109.161384690837</v>
      </c>
      <c r="AY101" s="22">
        <v>326380.99324776733</v>
      </c>
      <c r="AZ101" s="22">
        <v>97717.216166420258</v>
      </c>
      <c r="BA101" s="22">
        <v>13201.285292237482</v>
      </c>
      <c r="BB101" s="22">
        <v>37360.58260444495</v>
      </c>
      <c r="BC101" s="22">
        <v>98339.595888056836</v>
      </c>
      <c r="BD101" s="22">
        <v>35709.178414145994</v>
      </c>
      <c r="BE101" s="22">
        <v>0</v>
      </c>
      <c r="BF101" s="22">
        <v>0</v>
      </c>
      <c r="BG101" s="22">
        <v>0</v>
      </c>
      <c r="BH101" s="22">
        <v>0</v>
      </c>
      <c r="BI101" s="22">
        <v>0</v>
      </c>
      <c r="BJ101" s="22">
        <v>0</v>
      </c>
      <c r="BK101" s="22">
        <v>0</v>
      </c>
      <c r="BL101" s="22">
        <v>0</v>
      </c>
      <c r="BM101" s="22">
        <v>0</v>
      </c>
      <c r="BN101" s="22">
        <v>0</v>
      </c>
      <c r="BO101" s="22">
        <v>0</v>
      </c>
      <c r="BP101" s="22">
        <v>0</v>
      </c>
      <c r="BQ101" s="22">
        <v>0</v>
      </c>
      <c r="BR101" s="22">
        <v>0</v>
      </c>
      <c r="BS101" s="22">
        <v>0</v>
      </c>
      <c r="BT101" s="22">
        <v>0</v>
      </c>
      <c r="BU101" s="22">
        <v>0</v>
      </c>
      <c r="BV101" s="22">
        <v>0</v>
      </c>
      <c r="BW101" s="22">
        <v>0</v>
      </c>
      <c r="BX101" s="22">
        <v>0</v>
      </c>
      <c r="BY101" s="22">
        <v>0</v>
      </c>
      <c r="BZ101" s="22">
        <v>0</v>
      </c>
      <c r="CA101" s="22">
        <v>0</v>
      </c>
      <c r="CB101" s="22">
        <v>0</v>
      </c>
      <c r="CC101" s="22">
        <v>0</v>
      </c>
      <c r="CD101" s="22">
        <v>0</v>
      </c>
      <c r="CE101" s="22">
        <v>0</v>
      </c>
      <c r="CF101" s="22">
        <v>0</v>
      </c>
      <c r="CG101" s="22">
        <v>0</v>
      </c>
      <c r="CH101" s="22">
        <v>0</v>
      </c>
      <c r="CI101" s="22">
        <v>0</v>
      </c>
      <c r="CJ101" s="22">
        <v>0</v>
      </c>
      <c r="CK101" s="22">
        <v>0</v>
      </c>
      <c r="CL101" s="22">
        <v>0</v>
      </c>
      <c r="CM101" s="22">
        <v>0</v>
      </c>
      <c r="CN101" s="22">
        <v>0</v>
      </c>
      <c r="CO101" s="22">
        <v>0</v>
      </c>
      <c r="CP101" s="22">
        <v>0</v>
      </c>
      <c r="CQ101" s="22">
        <v>0</v>
      </c>
      <c r="CR101" s="22">
        <v>0</v>
      </c>
      <c r="CS101" s="22">
        <v>0</v>
      </c>
      <c r="CT101" s="22">
        <v>0</v>
      </c>
      <c r="CU101" s="22">
        <v>0</v>
      </c>
      <c r="CV101" s="22">
        <v>0</v>
      </c>
      <c r="CW101" s="22">
        <v>0</v>
      </c>
      <c r="CX101" s="22">
        <v>0</v>
      </c>
      <c r="CY101" s="22">
        <v>0</v>
      </c>
      <c r="CZ101" s="22">
        <v>0</v>
      </c>
      <c r="DA101" s="22">
        <v>0</v>
      </c>
      <c r="DB101" s="22">
        <v>0</v>
      </c>
      <c r="DC101" s="22">
        <v>0</v>
      </c>
      <c r="DD101" s="22">
        <v>0</v>
      </c>
      <c r="DE101" s="22">
        <v>0</v>
      </c>
      <c r="DF101" s="22">
        <v>0</v>
      </c>
      <c r="DG101" s="22">
        <v>0</v>
      </c>
      <c r="DH101" s="22">
        <v>0</v>
      </c>
      <c r="DI101" s="22">
        <v>0</v>
      </c>
      <c r="DJ101" s="22">
        <v>0</v>
      </c>
      <c r="DK101" s="22">
        <v>0</v>
      </c>
      <c r="DL101" s="22">
        <v>0</v>
      </c>
      <c r="DM101" s="22">
        <v>0</v>
      </c>
      <c r="DN101" s="22">
        <v>0</v>
      </c>
      <c r="DO101" s="22">
        <v>0</v>
      </c>
      <c r="DP101" s="22">
        <v>0</v>
      </c>
      <c r="DQ101" s="22">
        <v>0</v>
      </c>
      <c r="DR101" s="22">
        <v>0</v>
      </c>
      <c r="DS101" s="22">
        <v>0</v>
      </c>
      <c r="DT101" s="22">
        <v>0</v>
      </c>
      <c r="DU101" s="22">
        <v>0</v>
      </c>
      <c r="DV101" s="22">
        <v>0</v>
      </c>
      <c r="DW101" s="22">
        <v>0</v>
      </c>
      <c r="DX101" s="22">
        <v>0</v>
      </c>
      <c r="DY101" s="22">
        <v>0</v>
      </c>
      <c r="DZ101" s="22">
        <v>0</v>
      </c>
      <c r="EA101" s="22">
        <v>0</v>
      </c>
      <c r="EB101" s="22">
        <v>0</v>
      </c>
      <c r="EC101" s="22">
        <v>0</v>
      </c>
      <c r="ED101" s="22">
        <v>0</v>
      </c>
      <c r="EE101" s="22">
        <v>0</v>
      </c>
      <c r="EF101" s="22">
        <v>0</v>
      </c>
      <c r="EG101" s="22">
        <v>0</v>
      </c>
      <c r="EH101" s="22">
        <v>8885910.0843479428</v>
      </c>
      <c r="EI101" s="22">
        <v>0</v>
      </c>
      <c r="EJ101" s="22">
        <v>0</v>
      </c>
      <c r="EK101" s="22">
        <v>0</v>
      </c>
      <c r="EL101" s="22">
        <v>0</v>
      </c>
      <c r="EM101" s="22">
        <v>0</v>
      </c>
      <c r="EN101" s="22">
        <v>22679661.770211902</v>
      </c>
      <c r="EO101" s="22">
        <v>3349122.3923966996</v>
      </c>
      <c r="EP101" s="23">
        <v>0</v>
      </c>
      <c r="EQ101" s="69">
        <f t="shared" si="1"/>
        <v>44469907.553289622</v>
      </c>
      <c r="ER101" s="11"/>
      <c r="ES101" s="11"/>
      <c r="ET101" s="11"/>
      <c r="EU101" s="11"/>
      <c r="EV101" s="11"/>
    </row>
    <row r="102" spans="1:152" ht="24.95" customHeight="1">
      <c r="A102" s="37">
        <v>98</v>
      </c>
      <c r="B102" s="42" t="s">
        <v>86</v>
      </c>
      <c r="C102" s="13" t="s">
        <v>185</v>
      </c>
      <c r="D102" s="22">
        <v>0</v>
      </c>
      <c r="E102" s="22">
        <v>0</v>
      </c>
      <c r="F102" s="22">
        <v>2719.2143539738818</v>
      </c>
      <c r="G102" s="22">
        <v>5814.710130174195</v>
      </c>
      <c r="H102" s="22">
        <v>23065.452181968456</v>
      </c>
      <c r="I102" s="22">
        <v>5.3950115308123774</v>
      </c>
      <c r="J102" s="22">
        <v>0</v>
      </c>
      <c r="K102" s="22">
        <v>7023.3061364241476</v>
      </c>
      <c r="L102" s="22">
        <v>24922.134539367089</v>
      </c>
      <c r="M102" s="22">
        <v>56833.459522399229</v>
      </c>
      <c r="N102" s="22">
        <v>26323.486432440473</v>
      </c>
      <c r="O102" s="22">
        <v>11822.235156689039</v>
      </c>
      <c r="P102" s="22">
        <v>12267.647851810745</v>
      </c>
      <c r="Q102" s="22">
        <v>20693.341652549374</v>
      </c>
      <c r="R102" s="22">
        <v>28898.817157513757</v>
      </c>
      <c r="S102" s="22">
        <v>648232.98890747363</v>
      </c>
      <c r="T102" s="22">
        <v>69756.39434225575</v>
      </c>
      <c r="U102" s="22">
        <v>32083.515959588134</v>
      </c>
      <c r="V102" s="22">
        <v>0</v>
      </c>
      <c r="W102" s="22">
        <v>193074.32449529847</v>
      </c>
      <c r="X102" s="22">
        <v>65206.485026435897</v>
      </c>
      <c r="Y102" s="22">
        <v>191217.68901136791</v>
      </c>
      <c r="Z102" s="22">
        <v>50300.944905027005</v>
      </c>
      <c r="AA102" s="22">
        <v>211990.74790381294</v>
      </c>
      <c r="AB102" s="22">
        <v>348482.31783115963</v>
      </c>
      <c r="AC102" s="22">
        <v>49116.25186237762</v>
      </c>
      <c r="AD102" s="22">
        <v>25193.162937927493</v>
      </c>
      <c r="AE102" s="22">
        <v>35797.897348697305</v>
      </c>
      <c r="AF102" s="22">
        <v>102147.14399649552</v>
      </c>
      <c r="AG102" s="22">
        <v>297.18086817349189</v>
      </c>
      <c r="AH102" s="22">
        <v>6005.2326002631962</v>
      </c>
      <c r="AI102" s="22">
        <v>152619.99406189061</v>
      </c>
      <c r="AJ102" s="22">
        <v>1254981.2131826354</v>
      </c>
      <c r="AK102" s="22">
        <v>195133.6154402158</v>
      </c>
      <c r="AL102" s="22">
        <v>16206.714210512861</v>
      </c>
      <c r="AM102" s="22">
        <v>36925.102241082612</v>
      </c>
      <c r="AN102" s="22">
        <v>0.89886792856592324</v>
      </c>
      <c r="AO102" s="22">
        <v>1493.2075171013744</v>
      </c>
      <c r="AP102" s="22">
        <v>11994.81839856344</v>
      </c>
      <c r="AQ102" s="22">
        <v>15884.188229839874</v>
      </c>
      <c r="AR102" s="22">
        <v>9120.1876484302757</v>
      </c>
      <c r="AS102" s="22">
        <v>12507.39783381296</v>
      </c>
      <c r="AT102" s="22">
        <v>65451.313331388403</v>
      </c>
      <c r="AU102" s="22">
        <v>21335.974367680799</v>
      </c>
      <c r="AV102" s="22">
        <v>42415.296597929897</v>
      </c>
      <c r="AW102" s="22">
        <v>34576.522157028608</v>
      </c>
      <c r="AX102" s="22">
        <v>353683.00011631957</v>
      </c>
      <c r="AY102" s="22">
        <v>61735.170762306559</v>
      </c>
      <c r="AZ102" s="22">
        <v>78279.599249654944</v>
      </c>
      <c r="BA102" s="22">
        <v>28451.066506930623</v>
      </c>
      <c r="BB102" s="22">
        <v>47822.377192986038</v>
      </c>
      <c r="BC102" s="22">
        <v>125876.87128318388</v>
      </c>
      <c r="BD102" s="22">
        <v>96041.218571777557</v>
      </c>
      <c r="BE102" s="22">
        <v>0</v>
      </c>
      <c r="BF102" s="22">
        <v>0</v>
      </c>
      <c r="BG102" s="22">
        <v>0</v>
      </c>
      <c r="BH102" s="22">
        <v>0</v>
      </c>
      <c r="BI102" s="22">
        <v>0</v>
      </c>
      <c r="BJ102" s="22">
        <v>0</v>
      </c>
      <c r="BK102" s="22">
        <v>0</v>
      </c>
      <c r="BL102" s="22">
        <v>0</v>
      </c>
      <c r="BM102" s="22">
        <v>0</v>
      </c>
      <c r="BN102" s="22">
        <v>0</v>
      </c>
      <c r="BO102" s="22">
        <v>0</v>
      </c>
      <c r="BP102" s="22">
        <v>0</v>
      </c>
      <c r="BQ102" s="22">
        <v>0</v>
      </c>
      <c r="BR102" s="22">
        <v>0</v>
      </c>
      <c r="BS102" s="22">
        <v>0</v>
      </c>
      <c r="BT102" s="22">
        <v>0</v>
      </c>
      <c r="BU102" s="22">
        <v>0</v>
      </c>
      <c r="BV102" s="22">
        <v>0</v>
      </c>
      <c r="BW102" s="22">
        <v>0</v>
      </c>
      <c r="BX102" s="22">
        <v>0</v>
      </c>
      <c r="BY102" s="22">
        <v>0</v>
      </c>
      <c r="BZ102" s="22">
        <v>0</v>
      </c>
      <c r="CA102" s="22">
        <v>0</v>
      </c>
      <c r="CB102" s="22">
        <v>0</v>
      </c>
      <c r="CC102" s="22">
        <v>0</v>
      </c>
      <c r="CD102" s="22">
        <v>0</v>
      </c>
      <c r="CE102" s="22">
        <v>0</v>
      </c>
      <c r="CF102" s="22">
        <v>0</v>
      </c>
      <c r="CG102" s="22">
        <v>0</v>
      </c>
      <c r="CH102" s="22">
        <v>0</v>
      </c>
      <c r="CI102" s="22">
        <v>0</v>
      </c>
      <c r="CJ102" s="22">
        <v>0</v>
      </c>
      <c r="CK102" s="22">
        <v>0</v>
      </c>
      <c r="CL102" s="22">
        <v>0</v>
      </c>
      <c r="CM102" s="22">
        <v>0</v>
      </c>
      <c r="CN102" s="22">
        <v>0</v>
      </c>
      <c r="CO102" s="22">
        <v>0</v>
      </c>
      <c r="CP102" s="22">
        <v>0</v>
      </c>
      <c r="CQ102" s="22">
        <v>0</v>
      </c>
      <c r="CR102" s="22">
        <v>0</v>
      </c>
      <c r="CS102" s="22">
        <v>0</v>
      </c>
      <c r="CT102" s="22">
        <v>0</v>
      </c>
      <c r="CU102" s="22">
        <v>0</v>
      </c>
      <c r="CV102" s="22">
        <v>0</v>
      </c>
      <c r="CW102" s="22">
        <v>0</v>
      </c>
      <c r="CX102" s="22">
        <v>0</v>
      </c>
      <c r="CY102" s="22">
        <v>0</v>
      </c>
      <c r="CZ102" s="22">
        <v>0</v>
      </c>
      <c r="DA102" s="22">
        <v>0</v>
      </c>
      <c r="DB102" s="22">
        <v>0</v>
      </c>
      <c r="DC102" s="22">
        <v>0</v>
      </c>
      <c r="DD102" s="22">
        <v>0</v>
      </c>
      <c r="DE102" s="22">
        <v>0</v>
      </c>
      <c r="DF102" s="22">
        <v>0</v>
      </c>
      <c r="DG102" s="22">
        <v>0</v>
      </c>
      <c r="DH102" s="22">
        <v>0</v>
      </c>
      <c r="DI102" s="22">
        <v>0</v>
      </c>
      <c r="DJ102" s="22">
        <v>0</v>
      </c>
      <c r="DK102" s="22">
        <v>0</v>
      </c>
      <c r="DL102" s="22">
        <v>0</v>
      </c>
      <c r="DM102" s="22">
        <v>0</v>
      </c>
      <c r="DN102" s="22">
        <v>0</v>
      </c>
      <c r="DO102" s="22">
        <v>0</v>
      </c>
      <c r="DP102" s="22">
        <v>0</v>
      </c>
      <c r="DQ102" s="22">
        <v>0</v>
      </c>
      <c r="DR102" s="22">
        <v>0</v>
      </c>
      <c r="DS102" s="22">
        <v>0</v>
      </c>
      <c r="DT102" s="22">
        <v>0</v>
      </c>
      <c r="DU102" s="22">
        <v>0</v>
      </c>
      <c r="DV102" s="22">
        <v>0</v>
      </c>
      <c r="DW102" s="22">
        <v>0</v>
      </c>
      <c r="DX102" s="22">
        <v>0</v>
      </c>
      <c r="DY102" s="22">
        <v>0</v>
      </c>
      <c r="DZ102" s="22">
        <v>0</v>
      </c>
      <c r="EA102" s="22">
        <v>0</v>
      </c>
      <c r="EB102" s="22">
        <v>0</v>
      </c>
      <c r="EC102" s="22">
        <v>0</v>
      </c>
      <c r="ED102" s="22">
        <v>0</v>
      </c>
      <c r="EE102" s="22">
        <v>0</v>
      </c>
      <c r="EF102" s="22">
        <v>0</v>
      </c>
      <c r="EG102" s="22">
        <v>0</v>
      </c>
      <c r="EH102" s="22">
        <v>2702355.6694796379</v>
      </c>
      <c r="EI102" s="22">
        <v>0</v>
      </c>
      <c r="EJ102" s="22">
        <v>0</v>
      </c>
      <c r="EK102" s="22">
        <v>0</v>
      </c>
      <c r="EL102" s="22">
        <v>0</v>
      </c>
      <c r="EM102" s="22">
        <v>0</v>
      </c>
      <c r="EN102" s="22">
        <v>20022245.93128721</v>
      </c>
      <c r="EO102" s="22">
        <v>716462.07066520012</v>
      </c>
      <c r="EP102" s="23">
        <v>0</v>
      </c>
      <c r="EQ102" s="69">
        <f t="shared" si="1"/>
        <v>28352890.897324447</v>
      </c>
      <c r="ER102" s="11"/>
      <c r="ES102" s="11"/>
      <c r="ET102" s="11"/>
      <c r="EU102" s="11"/>
      <c r="EV102" s="11"/>
    </row>
    <row r="103" spans="1:152" ht="24.95" customHeight="1">
      <c r="A103" s="37">
        <v>99</v>
      </c>
      <c r="B103" s="42" t="s">
        <v>87</v>
      </c>
      <c r="C103" s="13" t="s">
        <v>186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0.51740526456982427</v>
      </c>
      <c r="AJ103" s="22">
        <v>0</v>
      </c>
      <c r="AK103" s="22">
        <v>0</v>
      </c>
      <c r="AL103" s="22">
        <v>0</v>
      </c>
      <c r="AM103" s="22">
        <v>0</v>
      </c>
      <c r="AN103" s="22">
        <v>0</v>
      </c>
      <c r="AO103" s="22">
        <v>0</v>
      </c>
      <c r="AP103" s="22">
        <v>0</v>
      </c>
      <c r="AQ103" s="22">
        <v>0</v>
      </c>
      <c r="AR103" s="22">
        <v>0</v>
      </c>
      <c r="AS103" s="22">
        <v>0</v>
      </c>
      <c r="AT103" s="22">
        <v>0</v>
      </c>
      <c r="AU103" s="22">
        <v>0</v>
      </c>
      <c r="AV103" s="22">
        <v>0</v>
      </c>
      <c r="AW103" s="22">
        <v>0</v>
      </c>
      <c r="AX103" s="22">
        <v>426.0419241513045</v>
      </c>
      <c r="AY103" s="22">
        <v>170.33821286372356</v>
      </c>
      <c r="AZ103" s="22">
        <v>247.06560659718147</v>
      </c>
      <c r="BA103" s="22">
        <v>38.401914948286461</v>
      </c>
      <c r="BB103" s="22">
        <v>0</v>
      </c>
      <c r="BC103" s="22">
        <v>0</v>
      </c>
      <c r="BD103" s="22">
        <v>0</v>
      </c>
      <c r="BE103" s="22">
        <v>0</v>
      </c>
      <c r="BF103" s="22">
        <v>0</v>
      </c>
      <c r="BG103" s="22">
        <v>0</v>
      </c>
      <c r="BH103" s="22">
        <v>0</v>
      </c>
      <c r="BI103" s="22">
        <v>0</v>
      </c>
      <c r="BJ103" s="22">
        <v>0</v>
      </c>
      <c r="BK103" s="22">
        <v>0</v>
      </c>
      <c r="BL103" s="22">
        <v>0</v>
      </c>
      <c r="BM103" s="22">
        <v>0</v>
      </c>
      <c r="BN103" s="22">
        <v>0</v>
      </c>
      <c r="BO103" s="22">
        <v>0</v>
      </c>
      <c r="BP103" s="22">
        <v>0</v>
      </c>
      <c r="BQ103" s="22">
        <v>0</v>
      </c>
      <c r="BR103" s="22">
        <v>0</v>
      </c>
      <c r="BS103" s="22">
        <v>0</v>
      </c>
      <c r="BT103" s="22">
        <v>0</v>
      </c>
      <c r="BU103" s="22">
        <v>0</v>
      </c>
      <c r="BV103" s="22">
        <v>0</v>
      </c>
      <c r="BW103" s="22">
        <v>0</v>
      </c>
      <c r="BX103" s="22">
        <v>0</v>
      </c>
      <c r="BY103" s="22">
        <v>0</v>
      </c>
      <c r="BZ103" s="22">
        <v>0</v>
      </c>
      <c r="CA103" s="22">
        <v>0</v>
      </c>
      <c r="CB103" s="22">
        <v>0</v>
      </c>
      <c r="CC103" s="22">
        <v>0</v>
      </c>
      <c r="CD103" s="22">
        <v>0</v>
      </c>
      <c r="CE103" s="22">
        <v>0</v>
      </c>
      <c r="CF103" s="22">
        <v>0</v>
      </c>
      <c r="CG103" s="22">
        <v>0</v>
      </c>
      <c r="CH103" s="22">
        <v>0</v>
      </c>
      <c r="CI103" s="22">
        <v>0</v>
      </c>
      <c r="CJ103" s="22">
        <v>0</v>
      </c>
      <c r="CK103" s="22">
        <v>0</v>
      </c>
      <c r="CL103" s="22">
        <v>0</v>
      </c>
      <c r="CM103" s="22">
        <v>0</v>
      </c>
      <c r="CN103" s="22">
        <v>0</v>
      </c>
      <c r="CO103" s="22">
        <v>0</v>
      </c>
      <c r="CP103" s="22">
        <v>0</v>
      </c>
      <c r="CQ103" s="22">
        <v>0</v>
      </c>
      <c r="CR103" s="22">
        <v>0</v>
      </c>
      <c r="CS103" s="22">
        <v>0</v>
      </c>
      <c r="CT103" s="22">
        <v>0</v>
      </c>
      <c r="CU103" s="22">
        <v>0</v>
      </c>
      <c r="CV103" s="22">
        <v>0</v>
      </c>
      <c r="CW103" s="22">
        <v>0</v>
      </c>
      <c r="CX103" s="22">
        <v>0</v>
      </c>
      <c r="CY103" s="22">
        <v>0</v>
      </c>
      <c r="CZ103" s="22">
        <v>0</v>
      </c>
      <c r="DA103" s="22">
        <v>0</v>
      </c>
      <c r="DB103" s="22">
        <v>0</v>
      </c>
      <c r="DC103" s="22">
        <v>0</v>
      </c>
      <c r="DD103" s="22">
        <v>0</v>
      </c>
      <c r="DE103" s="22">
        <v>0</v>
      </c>
      <c r="DF103" s="22">
        <v>0</v>
      </c>
      <c r="DG103" s="22">
        <v>0</v>
      </c>
      <c r="DH103" s="22">
        <v>0</v>
      </c>
      <c r="DI103" s="22">
        <v>0</v>
      </c>
      <c r="DJ103" s="22">
        <v>0</v>
      </c>
      <c r="DK103" s="22">
        <v>0</v>
      </c>
      <c r="DL103" s="22">
        <v>0</v>
      </c>
      <c r="DM103" s="22">
        <v>0</v>
      </c>
      <c r="DN103" s="22">
        <v>0</v>
      </c>
      <c r="DO103" s="22">
        <v>0</v>
      </c>
      <c r="DP103" s="22">
        <v>0</v>
      </c>
      <c r="DQ103" s="22">
        <v>0</v>
      </c>
      <c r="DR103" s="22">
        <v>0</v>
      </c>
      <c r="DS103" s="22">
        <v>0</v>
      </c>
      <c r="DT103" s="22">
        <v>0</v>
      </c>
      <c r="DU103" s="22">
        <v>0</v>
      </c>
      <c r="DV103" s="22">
        <v>0</v>
      </c>
      <c r="DW103" s="22">
        <v>0</v>
      </c>
      <c r="DX103" s="22">
        <v>0</v>
      </c>
      <c r="DY103" s="22">
        <v>0</v>
      </c>
      <c r="DZ103" s="22">
        <v>0</v>
      </c>
      <c r="EA103" s="22">
        <v>0</v>
      </c>
      <c r="EB103" s="22">
        <v>0</v>
      </c>
      <c r="EC103" s="22">
        <v>0</v>
      </c>
      <c r="ED103" s="22">
        <v>0</v>
      </c>
      <c r="EE103" s="22">
        <v>0</v>
      </c>
      <c r="EF103" s="22">
        <v>0</v>
      </c>
      <c r="EG103" s="22">
        <v>0</v>
      </c>
      <c r="EH103" s="22">
        <v>9205947.3290124219</v>
      </c>
      <c r="EI103" s="22">
        <v>0</v>
      </c>
      <c r="EJ103" s="22">
        <v>0</v>
      </c>
      <c r="EK103" s="22">
        <v>0</v>
      </c>
      <c r="EL103" s="22">
        <v>0</v>
      </c>
      <c r="EM103" s="22">
        <v>0</v>
      </c>
      <c r="EN103" s="22">
        <v>13186375.310070248</v>
      </c>
      <c r="EO103" s="22">
        <v>1276375.5230199993</v>
      </c>
      <c r="EP103" s="23">
        <v>0</v>
      </c>
      <c r="EQ103" s="69">
        <f t="shared" si="1"/>
        <v>23669580.527166493</v>
      </c>
      <c r="ER103" s="11"/>
      <c r="ES103" s="11"/>
      <c r="ET103" s="11"/>
      <c r="EU103" s="11"/>
      <c r="EV103" s="11"/>
    </row>
    <row r="104" spans="1:152" ht="24.95" customHeight="1">
      <c r="A104" s="36">
        <v>100</v>
      </c>
      <c r="B104" s="42" t="s">
        <v>88</v>
      </c>
      <c r="C104" s="13" t="s">
        <v>187</v>
      </c>
      <c r="D104" s="22">
        <v>0</v>
      </c>
      <c r="E104" s="22">
        <v>0</v>
      </c>
      <c r="F104" s="22">
        <v>295.95232082384047</v>
      </c>
      <c r="G104" s="22">
        <v>2.2406778757258929</v>
      </c>
      <c r="H104" s="22">
        <v>129.99516292232971</v>
      </c>
      <c r="I104" s="22">
        <v>1.2382540220339319E-2</v>
      </c>
      <c r="J104" s="22">
        <v>0</v>
      </c>
      <c r="K104" s="22">
        <v>154.15726066503925</v>
      </c>
      <c r="L104" s="22">
        <v>565.5673012311521</v>
      </c>
      <c r="M104" s="22">
        <v>421.33661283693567</v>
      </c>
      <c r="N104" s="22">
        <v>293.0969635653264</v>
      </c>
      <c r="O104" s="22">
        <v>42.509300366291967</v>
      </c>
      <c r="P104" s="22">
        <v>52.783284024213479</v>
      </c>
      <c r="Q104" s="22">
        <v>72.540354074333948</v>
      </c>
      <c r="R104" s="22">
        <v>124.48289564028985</v>
      </c>
      <c r="S104" s="22">
        <v>8329.711926700691</v>
      </c>
      <c r="T104" s="22">
        <v>386.88834265386191</v>
      </c>
      <c r="U104" s="22">
        <v>177.94409291299351</v>
      </c>
      <c r="V104" s="22">
        <v>465.32863683108576</v>
      </c>
      <c r="W104" s="22">
        <v>375.6966392912646</v>
      </c>
      <c r="X104" s="22">
        <v>4567.3999257324513</v>
      </c>
      <c r="Y104" s="22">
        <v>868.54798286699054</v>
      </c>
      <c r="Z104" s="22">
        <v>25845.124921627543</v>
      </c>
      <c r="AA104" s="22">
        <v>667.65162445422538</v>
      </c>
      <c r="AB104" s="22">
        <v>11184.139574940029</v>
      </c>
      <c r="AC104" s="22">
        <v>164.03607069259252</v>
      </c>
      <c r="AD104" s="22">
        <v>53.698421768227085</v>
      </c>
      <c r="AE104" s="22">
        <v>600.43280030455605</v>
      </c>
      <c r="AF104" s="22">
        <v>352.3347811814125</v>
      </c>
      <c r="AG104" s="22">
        <v>3.8003100158829475</v>
      </c>
      <c r="AH104" s="22">
        <v>3.481465168023048</v>
      </c>
      <c r="AI104" s="22">
        <v>229.95553388708163</v>
      </c>
      <c r="AJ104" s="22">
        <v>226.31452683426684</v>
      </c>
      <c r="AK104" s="22">
        <v>7950.0982184847317</v>
      </c>
      <c r="AL104" s="22">
        <v>382.04734923050609</v>
      </c>
      <c r="AM104" s="22">
        <v>175.27442424325798</v>
      </c>
      <c r="AN104" s="22">
        <v>1517.5441535626853</v>
      </c>
      <c r="AO104" s="22">
        <v>2236.6141119442955</v>
      </c>
      <c r="AP104" s="22">
        <v>6076.3168357443456</v>
      </c>
      <c r="AQ104" s="22">
        <v>3462.4486943183388</v>
      </c>
      <c r="AR104" s="22">
        <v>1988.0261652857544</v>
      </c>
      <c r="AS104" s="22">
        <v>31551.10071925748</v>
      </c>
      <c r="AT104" s="22">
        <v>1220.471977231547</v>
      </c>
      <c r="AU104" s="22">
        <v>1.429269487286658</v>
      </c>
      <c r="AV104" s="22">
        <v>10998.011837123184</v>
      </c>
      <c r="AW104" s="22">
        <v>1308.9477336413161</v>
      </c>
      <c r="AX104" s="22">
        <v>8566.9224676289996</v>
      </c>
      <c r="AY104" s="22">
        <v>9288.0013898570705</v>
      </c>
      <c r="AZ104" s="22">
        <v>1892.2515788892204</v>
      </c>
      <c r="BA104" s="22">
        <v>2716.4836193880747</v>
      </c>
      <c r="BB104" s="22">
        <v>55918.317589451595</v>
      </c>
      <c r="BC104" s="22">
        <v>147186.80414347848</v>
      </c>
      <c r="BD104" s="22">
        <v>1771.1389899663893</v>
      </c>
      <c r="BE104" s="22">
        <v>0</v>
      </c>
      <c r="BF104" s="22">
        <v>0</v>
      </c>
      <c r="BG104" s="22">
        <v>0</v>
      </c>
      <c r="BH104" s="22">
        <v>0</v>
      </c>
      <c r="BI104" s="22">
        <v>0</v>
      </c>
      <c r="BJ104" s="22">
        <v>0</v>
      </c>
      <c r="BK104" s="22">
        <v>0</v>
      </c>
      <c r="BL104" s="22">
        <v>0</v>
      </c>
      <c r="BM104" s="22">
        <v>0</v>
      </c>
      <c r="BN104" s="22">
        <v>0</v>
      </c>
      <c r="BO104" s="22">
        <v>0</v>
      </c>
      <c r="BP104" s="22">
        <v>0</v>
      </c>
      <c r="BQ104" s="22">
        <v>0</v>
      </c>
      <c r="BR104" s="22">
        <v>0</v>
      </c>
      <c r="BS104" s="22">
        <v>0</v>
      </c>
      <c r="BT104" s="22">
        <v>0</v>
      </c>
      <c r="BU104" s="22">
        <v>0</v>
      </c>
      <c r="BV104" s="22">
        <v>0</v>
      </c>
      <c r="BW104" s="22">
        <v>0</v>
      </c>
      <c r="BX104" s="22">
        <v>0</v>
      </c>
      <c r="BY104" s="22">
        <v>0</v>
      </c>
      <c r="BZ104" s="22">
        <v>0</v>
      </c>
      <c r="CA104" s="22">
        <v>0</v>
      </c>
      <c r="CB104" s="22">
        <v>0</v>
      </c>
      <c r="CC104" s="22">
        <v>0</v>
      </c>
      <c r="CD104" s="22">
        <v>0</v>
      </c>
      <c r="CE104" s="22">
        <v>0</v>
      </c>
      <c r="CF104" s="22">
        <v>0</v>
      </c>
      <c r="CG104" s="22">
        <v>0</v>
      </c>
      <c r="CH104" s="22">
        <v>0</v>
      </c>
      <c r="CI104" s="22">
        <v>0</v>
      </c>
      <c r="CJ104" s="22">
        <v>0</v>
      </c>
      <c r="CK104" s="22">
        <v>0</v>
      </c>
      <c r="CL104" s="22">
        <v>0</v>
      </c>
      <c r="CM104" s="22">
        <v>0</v>
      </c>
      <c r="CN104" s="22">
        <v>0</v>
      </c>
      <c r="CO104" s="22">
        <v>0</v>
      </c>
      <c r="CP104" s="22">
        <v>0</v>
      </c>
      <c r="CQ104" s="22">
        <v>0</v>
      </c>
      <c r="CR104" s="22">
        <v>0</v>
      </c>
      <c r="CS104" s="22">
        <v>0</v>
      </c>
      <c r="CT104" s="22">
        <v>0</v>
      </c>
      <c r="CU104" s="22">
        <v>0</v>
      </c>
      <c r="CV104" s="22">
        <v>0</v>
      </c>
      <c r="CW104" s="22">
        <v>0</v>
      </c>
      <c r="CX104" s="22">
        <v>0</v>
      </c>
      <c r="CY104" s="22">
        <v>0</v>
      </c>
      <c r="CZ104" s="22">
        <v>0</v>
      </c>
      <c r="DA104" s="22">
        <v>0</v>
      </c>
      <c r="DB104" s="22">
        <v>0</v>
      </c>
      <c r="DC104" s="22">
        <v>0</v>
      </c>
      <c r="DD104" s="22">
        <v>0</v>
      </c>
      <c r="DE104" s="22">
        <v>0</v>
      </c>
      <c r="DF104" s="22">
        <v>0</v>
      </c>
      <c r="DG104" s="22">
        <v>0</v>
      </c>
      <c r="DH104" s="22">
        <v>0</v>
      </c>
      <c r="DI104" s="22">
        <v>0</v>
      </c>
      <c r="DJ104" s="22">
        <v>0</v>
      </c>
      <c r="DK104" s="22">
        <v>0</v>
      </c>
      <c r="DL104" s="22">
        <v>0</v>
      </c>
      <c r="DM104" s="22">
        <v>0</v>
      </c>
      <c r="DN104" s="22">
        <v>0</v>
      </c>
      <c r="DO104" s="22">
        <v>0</v>
      </c>
      <c r="DP104" s="22">
        <v>0</v>
      </c>
      <c r="DQ104" s="22">
        <v>0</v>
      </c>
      <c r="DR104" s="22">
        <v>0</v>
      </c>
      <c r="DS104" s="22">
        <v>0</v>
      </c>
      <c r="DT104" s="22">
        <v>0</v>
      </c>
      <c r="DU104" s="22">
        <v>0</v>
      </c>
      <c r="DV104" s="22">
        <v>0</v>
      </c>
      <c r="DW104" s="22">
        <v>0</v>
      </c>
      <c r="DX104" s="22">
        <v>0</v>
      </c>
      <c r="DY104" s="22">
        <v>0</v>
      </c>
      <c r="DZ104" s="22">
        <v>0</v>
      </c>
      <c r="EA104" s="22">
        <v>0</v>
      </c>
      <c r="EB104" s="22">
        <v>0</v>
      </c>
      <c r="EC104" s="22">
        <v>0</v>
      </c>
      <c r="ED104" s="22">
        <v>0</v>
      </c>
      <c r="EE104" s="22">
        <v>0</v>
      </c>
      <c r="EF104" s="22">
        <v>0</v>
      </c>
      <c r="EG104" s="22">
        <v>0</v>
      </c>
      <c r="EH104" s="22">
        <v>583223.04989798798</v>
      </c>
      <c r="EI104" s="22">
        <v>0</v>
      </c>
      <c r="EJ104" s="22">
        <v>0</v>
      </c>
      <c r="EK104" s="22">
        <v>0</v>
      </c>
      <c r="EL104" s="22">
        <v>0</v>
      </c>
      <c r="EM104" s="22">
        <v>0</v>
      </c>
      <c r="EN104" s="22">
        <v>2533513.0649670893</v>
      </c>
      <c r="EO104" s="22">
        <v>346577.99558759993</v>
      </c>
      <c r="EP104" s="23">
        <v>0</v>
      </c>
      <c r="EQ104" s="69">
        <f t="shared" si="1"/>
        <v>3816179.5238153203</v>
      </c>
      <c r="ER104" s="11"/>
      <c r="ES104" s="11"/>
      <c r="ET104" s="11"/>
      <c r="EU104" s="11"/>
      <c r="EV104" s="11"/>
    </row>
    <row r="105" spans="1:152" ht="24.95" customHeight="1">
      <c r="A105" s="37">
        <v>101</v>
      </c>
      <c r="B105" s="42" t="s">
        <v>89</v>
      </c>
      <c r="C105" s="13" t="s">
        <v>188</v>
      </c>
      <c r="D105" s="22">
        <v>0</v>
      </c>
      <c r="E105" s="22">
        <v>0</v>
      </c>
      <c r="F105" s="22">
        <v>17594.247226950723</v>
      </c>
      <c r="G105" s="22">
        <v>1483.9821508104842</v>
      </c>
      <c r="H105" s="22">
        <v>20474.68999101466</v>
      </c>
      <c r="I105" s="22">
        <v>2.0886133834946219</v>
      </c>
      <c r="J105" s="22">
        <v>0</v>
      </c>
      <c r="K105" s="22">
        <v>200.66627519792695</v>
      </c>
      <c r="L105" s="22">
        <v>406.06002841457445</v>
      </c>
      <c r="M105" s="22">
        <v>717.95582668639179</v>
      </c>
      <c r="N105" s="22">
        <v>59.866468380061285</v>
      </c>
      <c r="O105" s="22">
        <v>28.242597691220272</v>
      </c>
      <c r="P105" s="22">
        <v>52.382525730298305</v>
      </c>
      <c r="Q105" s="22">
        <v>1115.592878936026</v>
      </c>
      <c r="R105" s="22">
        <v>1008.1305081247783</v>
      </c>
      <c r="S105" s="22">
        <v>44177.292703760198</v>
      </c>
      <c r="T105" s="22">
        <v>6717.2743410365665</v>
      </c>
      <c r="U105" s="22">
        <v>3089.5200441148472</v>
      </c>
      <c r="V105" s="22">
        <v>3743.0930990642837</v>
      </c>
      <c r="W105" s="22">
        <v>8072.4696554720576</v>
      </c>
      <c r="X105" s="22">
        <v>2729.9352353142986</v>
      </c>
      <c r="Y105" s="22">
        <v>18298.540659235579</v>
      </c>
      <c r="Z105" s="22">
        <v>35248.719809973161</v>
      </c>
      <c r="AA105" s="22">
        <v>2231209.950224489</v>
      </c>
      <c r="AB105" s="22">
        <v>70148.279473682604</v>
      </c>
      <c r="AC105" s="22">
        <v>43277.36583332107</v>
      </c>
      <c r="AD105" s="22">
        <v>13745.370022738318</v>
      </c>
      <c r="AE105" s="22">
        <v>1921.4264937212438</v>
      </c>
      <c r="AF105" s="22">
        <v>12760.733820856096</v>
      </c>
      <c r="AG105" s="22">
        <v>32.536367543908653</v>
      </c>
      <c r="AH105" s="22">
        <v>13868.784577491064</v>
      </c>
      <c r="AI105" s="22">
        <v>3942.6823294486258</v>
      </c>
      <c r="AJ105" s="22">
        <v>125623.2470577262</v>
      </c>
      <c r="AK105" s="22">
        <v>78457.062494372949</v>
      </c>
      <c r="AL105" s="22">
        <v>158331.79728302392</v>
      </c>
      <c r="AM105" s="22">
        <v>13938.027126978452</v>
      </c>
      <c r="AN105" s="22">
        <v>57028.569312992193</v>
      </c>
      <c r="AO105" s="22">
        <v>2851.9094099777562</v>
      </c>
      <c r="AP105" s="22">
        <v>1224.8795738201813</v>
      </c>
      <c r="AQ105" s="22">
        <v>5704.5348507917561</v>
      </c>
      <c r="AR105" s="22">
        <v>3275.3595924086799</v>
      </c>
      <c r="AS105" s="22">
        <v>880945.35647391481</v>
      </c>
      <c r="AT105" s="22">
        <v>1561.4616999018463</v>
      </c>
      <c r="AU105" s="22">
        <v>3221.9137276677402</v>
      </c>
      <c r="AV105" s="22">
        <v>32067.786252582744</v>
      </c>
      <c r="AW105" s="22">
        <v>21322.795957277478</v>
      </c>
      <c r="AX105" s="22">
        <v>202109.81095707521</v>
      </c>
      <c r="AY105" s="22">
        <v>32029.676225262472</v>
      </c>
      <c r="AZ105" s="22">
        <v>23198.255643823577</v>
      </c>
      <c r="BA105" s="22">
        <v>620.71809150784998</v>
      </c>
      <c r="BB105" s="22">
        <v>3480.2270094893875</v>
      </c>
      <c r="BC105" s="22">
        <v>9160.5669358905798</v>
      </c>
      <c r="BD105" s="22">
        <v>38625.307074262753</v>
      </c>
      <c r="BE105" s="22">
        <v>0</v>
      </c>
      <c r="BF105" s="22">
        <v>0</v>
      </c>
      <c r="BG105" s="22">
        <v>0</v>
      </c>
      <c r="BH105" s="22">
        <v>0</v>
      </c>
      <c r="BI105" s="22">
        <v>0</v>
      </c>
      <c r="BJ105" s="22">
        <v>0</v>
      </c>
      <c r="BK105" s="22">
        <v>0</v>
      </c>
      <c r="BL105" s="22">
        <v>0</v>
      </c>
      <c r="BM105" s="22">
        <v>0</v>
      </c>
      <c r="BN105" s="22">
        <v>0</v>
      </c>
      <c r="BO105" s="22">
        <v>0</v>
      </c>
      <c r="BP105" s="22">
        <v>0</v>
      </c>
      <c r="BQ105" s="22">
        <v>0</v>
      </c>
      <c r="BR105" s="22">
        <v>0</v>
      </c>
      <c r="BS105" s="22">
        <v>0</v>
      </c>
      <c r="BT105" s="22">
        <v>0</v>
      </c>
      <c r="BU105" s="22">
        <v>0</v>
      </c>
      <c r="BV105" s="22">
        <v>0</v>
      </c>
      <c r="BW105" s="22">
        <v>0</v>
      </c>
      <c r="BX105" s="22">
        <v>0</v>
      </c>
      <c r="BY105" s="22">
        <v>0</v>
      </c>
      <c r="BZ105" s="22">
        <v>0</v>
      </c>
      <c r="CA105" s="22">
        <v>0</v>
      </c>
      <c r="CB105" s="22">
        <v>0</v>
      </c>
      <c r="CC105" s="22">
        <v>0</v>
      </c>
      <c r="CD105" s="22">
        <v>0</v>
      </c>
      <c r="CE105" s="22">
        <v>0</v>
      </c>
      <c r="CF105" s="22">
        <v>0</v>
      </c>
      <c r="CG105" s="22">
        <v>0</v>
      </c>
      <c r="CH105" s="22">
        <v>0</v>
      </c>
      <c r="CI105" s="22">
        <v>0</v>
      </c>
      <c r="CJ105" s="22">
        <v>0</v>
      </c>
      <c r="CK105" s="22">
        <v>0</v>
      </c>
      <c r="CL105" s="22">
        <v>0</v>
      </c>
      <c r="CM105" s="22">
        <v>0</v>
      </c>
      <c r="CN105" s="22">
        <v>0</v>
      </c>
      <c r="CO105" s="22">
        <v>0</v>
      </c>
      <c r="CP105" s="22">
        <v>0</v>
      </c>
      <c r="CQ105" s="22">
        <v>0</v>
      </c>
      <c r="CR105" s="22">
        <v>0</v>
      </c>
      <c r="CS105" s="22">
        <v>0</v>
      </c>
      <c r="CT105" s="22">
        <v>0</v>
      </c>
      <c r="CU105" s="22">
        <v>0</v>
      </c>
      <c r="CV105" s="22">
        <v>0</v>
      </c>
      <c r="CW105" s="22">
        <v>0</v>
      </c>
      <c r="CX105" s="22">
        <v>0</v>
      </c>
      <c r="CY105" s="22">
        <v>0</v>
      </c>
      <c r="CZ105" s="22">
        <v>0</v>
      </c>
      <c r="DA105" s="22">
        <v>0</v>
      </c>
      <c r="DB105" s="22">
        <v>0</v>
      </c>
      <c r="DC105" s="22">
        <v>0</v>
      </c>
      <c r="DD105" s="22">
        <v>0</v>
      </c>
      <c r="DE105" s="22">
        <v>0</v>
      </c>
      <c r="DF105" s="22">
        <v>0</v>
      </c>
      <c r="DG105" s="22">
        <v>0</v>
      </c>
      <c r="DH105" s="22">
        <v>0</v>
      </c>
      <c r="DI105" s="22">
        <v>0</v>
      </c>
      <c r="DJ105" s="22">
        <v>0</v>
      </c>
      <c r="DK105" s="22">
        <v>0</v>
      </c>
      <c r="DL105" s="22">
        <v>0</v>
      </c>
      <c r="DM105" s="22">
        <v>0</v>
      </c>
      <c r="DN105" s="22">
        <v>0</v>
      </c>
      <c r="DO105" s="22">
        <v>0</v>
      </c>
      <c r="DP105" s="22">
        <v>0</v>
      </c>
      <c r="DQ105" s="22">
        <v>0</v>
      </c>
      <c r="DR105" s="22">
        <v>0</v>
      </c>
      <c r="DS105" s="22">
        <v>0</v>
      </c>
      <c r="DT105" s="22">
        <v>0</v>
      </c>
      <c r="DU105" s="22">
        <v>0</v>
      </c>
      <c r="DV105" s="22">
        <v>0</v>
      </c>
      <c r="DW105" s="22">
        <v>0</v>
      </c>
      <c r="DX105" s="22">
        <v>0</v>
      </c>
      <c r="DY105" s="22">
        <v>0</v>
      </c>
      <c r="DZ105" s="22">
        <v>0</v>
      </c>
      <c r="EA105" s="22">
        <v>0</v>
      </c>
      <c r="EB105" s="22">
        <v>0</v>
      </c>
      <c r="EC105" s="22">
        <v>0</v>
      </c>
      <c r="ED105" s="22">
        <v>0</v>
      </c>
      <c r="EE105" s="22">
        <v>0</v>
      </c>
      <c r="EF105" s="22">
        <v>0</v>
      </c>
      <c r="EG105" s="22">
        <v>0</v>
      </c>
      <c r="EH105" s="22">
        <v>10284440.620411614</v>
      </c>
      <c r="EI105" s="22">
        <v>0</v>
      </c>
      <c r="EJ105" s="22">
        <v>0</v>
      </c>
      <c r="EK105" s="22">
        <v>0</v>
      </c>
      <c r="EL105" s="22">
        <v>0</v>
      </c>
      <c r="EM105" s="22">
        <v>0</v>
      </c>
      <c r="EN105" s="22">
        <v>8186053.9209268857</v>
      </c>
      <c r="EO105" s="22">
        <v>5557069.0880889036</v>
      </c>
      <c r="EP105" s="23">
        <v>0</v>
      </c>
      <c r="EQ105" s="69">
        <f t="shared" si="1"/>
        <v>28278470.771960732</v>
      </c>
      <c r="ER105" s="11"/>
      <c r="ES105" s="11"/>
      <c r="ET105" s="11"/>
      <c r="EU105" s="11"/>
      <c r="EV105" s="11"/>
    </row>
    <row r="106" spans="1:152" ht="24.95" customHeight="1">
      <c r="A106" s="37">
        <v>102</v>
      </c>
      <c r="B106" s="42" t="s">
        <v>90</v>
      </c>
      <c r="C106" s="13" t="s">
        <v>189</v>
      </c>
      <c r="D106" s="22">
        <v>0</v>
      </c>
      <c r="E106" s="22">
        <v>0</v>
      </c>
      <c r="F106" s="22">
        <v>277.44284131078518</v>
      </c>
      <c r="G106" s="22">
        <v>2.7536594883655052</v>
      </c>
      <c r="H106" s="22">
        <v>67.632161083112024</v>
      </c>
      <c r="I106" s="22">
        <v>1.1794331813168218E-2</v>
      </c>
      <c r="J106" s="22">
        <v>0</v>
      </c>
      <c r="K106" s="22">
        <v>16.811508954846786</v>
      </c>
      <c r="L106" s="22">
        <v>0</v>
      </c>
      <c r="M106" s="22">
        <v>187.31190647500065</v>
      </c>
      <c r="N106" s="22">
        <v>60.67133666828547</v>
      </c>
      <c r="O106" s="22">
        <v>88.39630096586319</v>
      </c>
      <c r="P106" s="22">
        <v>1.5677960523794809</v>
      </c>
      <c r="Q106" s="22">
        <v>20.317059313736792</v>
      </c>
      <c r="R106" s="22">
        <v>84.601707775794495</v>
      </c>
      <c r="S106" s="22">
        <v>924.46718454756262</v>
      </c>
      <c r="T106" s="22">
        <v>445.90184231596874</v>
      </c>
      <c r="U106" s="22">
        <v>205.08655886314995</v>
      </c>
      <c r="V106" s="22">
        <v>61.833359167541715</v>
      </c>
      <c r="W106" s="22">
        <v>120.81042136866351</v>
      </c>
      <c r="X106" s="22">
        <v>288.35555664607472</v>
      </c>
      <c r="Y106" s="22">
        <v>1982.7593992491425</v>
      </c>
      <c r="Z106" s="22">
        <v>148368.25098563096</v>
      </c>
      <c r="AA106" s="22">
        <v>137682.4788062411</v>
      </c>
      <c r="AB106" s="22">
        <v>29064.625088316934</v>
      </c>
      <c r="AC106" s="22">
        <v>176.74681182694493</v>
      </c>
      <c r="AD106" s="22">
        <v>30.518319495277883</v>
      </c>
      <c r="AE106" s="22">
        <v>535.78045298295149</v>
      </c>
      <c r="AF106" s="22">
        <v>23055.194040358885</v>
      </c>
      <c r="AG106" s="22">
        <v>11.726259233548479</v>
      </c>
      <c r="AH106" s="22">
        <v>17.314772649732891</v>
      </c>
      <c r="AI106" s="22">
        <v>18.740322911281996</v>
      </c>
      <c r="AJ106" s="22">
        <v>165.99921617576391</v>
      </c>
      <c r="AK106" s="22">
        <v>50579.300590956744</v>
      </c>
      <c r="AL106" s="22">
        <v>69.001062084666501</v>
      </c>
      <c r="AM106" s="22">
        <v>0.26165204511342649</v>
      </c>
      <c r="AN106" s="22">
        <v>0</v>
      </c>
      <c r="AO106" s="22">
        <v>21.397752874791017</v>
      </c>
      <c r="AP106" s="22">
        <v>1143.8590429213573</v>
      </c>
      <c r="AQ106" s="22">
        <v>1293.6231503348779</v>
      </c>
      <c r="AR106" s="22">
        <v>742.75661473488799</v>
      </c>
      <c r="AS106" s="22">
        <v>822674.59908691375</v>
      </c>
      <c r="AT106" s="22">
        <v>114.3053465709381</v>
      </c>
      <c r="AU106" s="22">
        <v>0.77909319390803711</v>
      </c>
      <c r="AV106" s="22">
        <v>11680.5478899793</v>
      </c>
      <c r="AW106" s="22">
        <v>7447.8930264421042</v>
      </c>
      <c r="AX106" s="22">
        <v>10421.439073542559</v>
      </c>
      <c r="AY106" s="22">
        <v>11340.857857666369</v>
      </c>
      <c r="AZ106" s="22">
        <v>1791.286022464619</v>
      </c>
      <c r="BA106" s="22">
        <v>38444.54180269385</v>
      </c>
      <c r="BB106" s="22">
        <v>22117.404126374444</v>
      </c>
      <c r="BC106" s="22">
        <v>58216.880794084122</v>
      </c>
      <c r="BD106" s="22">
        <v>8971.0486686519125</v>
      </c>
      <c r="BE106" s="22">
        <v>0</v>
      </c>
      <c r="BF106" s="22">
        <v>0</v>
      </c>
      <c r="BG106" s="22">
        <v>0</v>
      </c>
      <c r="BH106" s="22">
        <v>0</v>
      </c>
      <c r="BI106" s="22">
        <v>0</v>
      </c>
      <c r="BJ106" s="22">
        <v>0</v>
      </c>
      <c r="BK106" s="22">
        <v>0</v>
      </c>
      <c r="BL106" s="22">
        <v>0</v>
      </c>
      <c r="BM106" s="22">
        <v>0</v>
      </c>
      <c r="BN106" s="22">
        <v>0</v>
      </c>
      <c r="BO106" s="22">
        <v>0</v>
      </c>
      <c r="BP106" s="22">
        <v>0</v>
      </c>
      <c r="BQ106" s="22">
        <v>0</v>
      </c>
      <c r="BR106" s="22">
        <v>0</v>
      </c>
      <c r="BS106" s="22">
        <v>0</v>
      </c>
      <c r="BT106" s="22">
        <v>0</v>
      </c>
      <c r="BU106" s="22">
        <v>0</v>
      </c>
      <c r="BV106" s="22">
        <v>0</v>
      </c>
      <c r="BW106" s="22">
        <v>0</v>
      </c>
      <c r="BX106" s="22">
        <v>0</v>
      </c>
      <c r="BY106" s="22">
        <v>0</v>
      </c>
      <c r="BZ106" s="22">
        <v>0</v>
      </c>
      <c r="CA106" s="22">
        <v>0</v>
      </c>
      <c r="CB106" s="22">
        <v>0</v>
      </c>
      <c r="CC106" s="22">
        <v>0</v>
      </c>
      <c r="CD106" s="22">
        <v>0</v>
      </c>
      <c r="CE106" s="22">
        <v>0</v>
      </c>
      <c r="CF106" s="22">
        <v>0</v>
      </c>
      <c r="CG106" s="22">
        <v>0</v>
      </c>
      <c r="CH106" s="22">
        <v>0</v>
      </c>
      <c r="CI106" s="22">
        <v>0</v>
      </c>
      <c r="CJ106" s="22">
        <v>0</v>
      </c>
      <c r="CK106" s="22">
        <v>0</v>
      </c>
      <c r="CL106" s="22">
        <v>0</v>
      </c>
      <c r="CM106" s="22">
        <v>0</v>
      </c>
      <c r="CN106" s="22">
        <v>0</v>
      </c>
      <c r="CO106" s="22">
        <v>0</v>
      </c>
      <c r="CP106" s="22">
        <v>0</v>
      </c>
      <c r="CQ106" s="22">
        <v>0</v>
      </c>
      <c r="CR106" s="22">
        <v>0</v>
      </c>
      <c r="CS106" s="22">
        <v>0</v>
      </c>
      <c r="CT106" s="22">
        <v>0</v>
      </c>
      <c r="CU106" s="22">
        <v>0</v>
      </c>
      <c r="CV106" s="22">
        <v>0</v>
      </c>
      <c r="CW106" s="22">
        <v>0</v>
      </c>
      <c r="CX106" s="22">
        <v>0</v>
      </c>
      <c r="CY106" s="22">
        <v>0</v>
      </c>
      <c r="CZ106" s="22">
        <v>0</v>
      </c>
      <c r="DA106" s="22">
        <v>0</v>
      </c>
      <c r="DB106" s="22">
        <v>0</v>
      </c>
      <c r="DC106" s="22">
        <v>0</v>
      </c>
      <c r="DD106" s="22">
        <v>0</v>
      </c>
      <c r="DE106" s="22">
        <v>0</v>
      </c>
      <c r="DF106" s="22">
        <v>0</v>
      </c>
      <c r="DG106" s="22">
        <v>0</v>
      </c>
      <c r="DH106" s="22">
        <v>0</v>
      </c>
      <c r="DI106" s="22">
        <v>0</v>
      </c>
      <c r="DJ106" s="22">
        <v>0</v>
      </c>
      <c r="DK106" s="22">
        <v>0</v>
      </c>
      <c r="DL106" s="22">
        <v>0</v>
      </c>
      <c r="DM106" s="22">
        <v>0</v>
      </c>
      <c r="DN106" s="22">
        <v>0</v>
      </c>
      <c r="DO106" s="22">
        <v>0</v>
      </c>
      <c r="DP106" s="22">
        <v>0</v>
      </c>
      <c r="DQ106" s="22">
        <v>0</v>
      </c>
      <c r="DR106" s="22">
        <v>0</v>
      </c>
      <c r="DS106" s="22">
        <v>0</v>
      </c>
      <c r="DT106" s="22">
        <v>0</v>
      </c>
      <c r="DU106" s="22">
        <v>0</v>
      </c>
      <c r="DV106" s="22">
        <v>0</v>
      </c>
      <c r="DW106" s="22">
        <v>0</v>
      </c>
      <c r="DX106" s="22">
        <v>0</v>
      </c>
      <c r="DY106" s="22">
        <v>0</v>
      </c>
      <c r="DZ106" s="22">
        <v>0</v>
      </c>
      <c r="EA106" s="22">
        <v>0</v>
      </c>
      <c r="EB106" s="22">
        <v>0</v>
      </c>
      <c r="EC106" s="22">
        <v>0</v>
      </c>
      <c r="ED106" s="22">
        <v>0</v>
      </c>
      <c r="EE106" s="22">
        <v>0</v>
      </c>
      <c r="EF106" s="22">
        <v>0</v>
      </c>
      <c r="EG106" s="22">
        <v>0</v>
      </c>
      <c r="EH106" s="22">
        <v>3804955.7586385477</v>
      </c>
      <c r="EI106" s="22">
        <v>0</v>
      </c>
      <c r="EJ106" s="22">
        <v>0</v>
      </c>
      <c r="EK106" s="22">
        <v>0</v>
      </c>
      <c r="EL106" s="22">
        <v>0</v>
      </c>
      <c r="EM106" s="22">
        <v>0</v>
      </c>
      <c r="EN106" s="22">
        <v>10538677.527352089</v>
      </c>
      <c r="EO106" s="22">
        <v>100844.66017829996</v>
      </c>
      <c r="EP106" s="23">
        <v>0</v>
      </c>
      <c r="EQ106" s="69">
        <f t="shared" si="1"/>
        <v>15835513.836293869</v>
      </c>
      <c r="ER106" s="11"/>
      <c r="ES106" s="11"/>
      <c r="ET106" s="11"/>
      <c r="EU106" s="11"/>
      <c r="EV106" s="11"/>
    </row>
    <row r="107" spans="1:152" ht="24.95" customHeight="1">
      <c r="A107" s="36">
        <v>103</v>
      </c>
      <c r="B107" s="42" t="s">
        <v>91</v>
      </c>
      <c r="C107" s="13" t="s">
        <v>190</v>
      </c>
      <c r="D107" s="22">
        <v>0</v>
      </c>
      <c r="E107" s="22">
        <v>0</v>
      </c>
      <c r="F107" s="22">
        <v>86317.004159580407</v>
      </c>
      <c r="G107" s="22">
        <v>10.20502139777034</v>
      </c>
      <c r="H107" s="22">
        <v>630.41532057789573</v>
      </c>
      <c r="I107" s="22">
        <v>0.83421031716192451</v>
      </c>
      <c r="J107" s="22">
        <v>0</v>
      </c>
      <c r="K107" s="22">
        <v>147.78160514711089</v>
      </c>
      <c r="L107" s="22">
        <v>0</v>
      </c>
      <c r="M107" s="22">
        <v>217.89016676727141</v>
      </c>
      <c r="N107" s="22">
        <v>93.339071264241326</v>
      </c>
      <c r="O107" s="22">
        <v>51.431890739943121</v>
      </c>
      <c r="P107" s="22">
        <v>32.500632739688648</v>
      </c>
      <c r="Q107" s="22">
        <v>21.97443369705864</v>
      </c>
      <c r="R107" s="22">
        <v>53.10124810417031</v>
      </c>
      <c r="S107" s="22">
        <v>826.65727652228907</v>
      </c>
      <c r="T107" s="22">
        <v>4991.4689554189672</v>
      </c>
      <c r="U107" s="22">
        <v>2295.7590541052969</v>
      </c>
      <c r="V107" s="22">
        <v>126.10846476522842</v>
      </c>
      <c r="W107" s="22">
        <v>731.05311645541815</v>
      </c>
      <c r="X107" s="22">
        <v>1801.987922534601</v>
      </c>
      <c r="Y107" s="22">
        <v>8994.6060683527248</v>
      </c>
      <c r="Z107" s="22">
        <v>302758.48448753066</v>
      </c>
      <c r="AA107" s="22">
        <v>106655.67875946773</v>
      </c>
      <c r="AB107" s="22">
        <v>7553.8097260774075</v>
      </c>
      <c r="AC107" s="22">
        <v>23547.385642706075</v>
      </c>
      <c r="AD107" s="22">
        <v>155.18306359877121</v>
      </c>
      <c r="AE107" s="22">
        <v>1074.5057938530967</v>
      </c>
      <c r="AF107" s="22">
        <v>194775.22905851432</v>
      </c>
      <c r="AG107" s="22">
        <v>60.290031343907181</v>
      </c>
      <c r="AH107" s="22">
        <v>1637.5735690339318</v>
      </c>
      <c r="AI107" s="22">
        <v>3181.0834045481024</v>
      </c>
      <c r="AJ107" s="22">
        <v>5188.4777865508941</v>
      </c>
      <c r="AK107" s="22">
        <v>40784.826777962138</v>
      </c>
      <c r="AL107" s="22">
        <v>909.23420815242139</v>
      </c>
      <c r="AM107" s="22">
        <v>0</v>
      </c>
      <c r="AN107" s="22">
        <v>0</v>
      </c>
      <c r="AO107" s="22">
        <v>9.3552769262549162</v>
      </c>
      <c r="AP107" s="22">
        <v>2.1344069203844862</v>
      </c>
      <c r="AQ107" s="22">
        <v>1090.9887020525298</v>
      </c>
      <c r="AR107" s="22">
        <v>626.41046184182449</v>
      </c>
      <c r="AS107" s="22">
        <v>1535.0863101375719</v>
      </c>
      <c r="AT107" s="22">
        <v>323.78802019682985</v>
      </c>
      <c r="AU107" s="22">
        <v>5.4158896625589967E-2</v>
      </c>
      <c r="AV107" s="22">
        <v>25082.731471685744</v>
      </c>
      <c r="AW107" s="22">
        <v>16675.923996107314</v>
      </c>
      <c r="AX107" s="22">
        <v>37647.760366885632</v>
      </c>
      <c r="AY107" s="22">
        <v>32118.817544842848</v>
      </c>
      <c r="AZ107" s="22">
        <v>659747.59793021216</v>
      </c>
      <c r="BA107" s="22">
        <v>7395.9962852815088</v>
      </c>
      <c r="BB107" s="22">
        <v>4905.6574353165715</v>
      </c>
      <c r="BC107" s="22">
        <v>12912.549433768128</v>
      </c>
      <c r="BD107" s="22">
        <v>36572.569991140103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</v>
      </c>
      <c r="BL107" s="22">
        <v>0</v>
      </c>
      <c r="BM107" s="22">
        <v>0</v>
      </c>
      <c r="BN107" s="22">
        <v>0</v>
      </c>
      <c r="BO107" s="22">
        <v>0</v>
      </c>
      <c r="BP107" s="22">
        <v>0</v>
      </c>
      <c r="BQ107" s="22">
        <v>0</v>
      </c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>
        <v>0</v>
      </c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2">
        <v>0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2">
        <v>0</v>
      </c>
      <c r="DC107" s="22">
        <v>0</v>
      </c>
      <c r="DD107" s="22">
        <v>0</v>
      </c>
      <c r="DE107" s="22">
        <v>0</v>
      </c>
      <c r="DF107" s="22">
        <v>0</v>
      </c>
      <c r="DG107" s="22">
        <v>0</v>
      </c>
      <c r="DH107" s="22">
        <v>0</v>
      </c>
      <c r="DI107" s="22">
        <v>0</v>
      </c>
      <c r="DJ107" s="22">
        <v>0</v>
      </c>
      <c r="DK107" s="22">
        <v>0</v>
      </c>
      <c r="DL107" s="22">
        <v>0</v>
      </c>
      <c r="DM107" s="22">
        <v>0</v>
      </c>
      <c r="DN107" s="22">
        <v>0</v>
      </c>
      <c r="DO107" s="22">
        <v>0</v>
      </c>
      <c r="DP107" s="22">
        <v>0</v>
      </c>
      <c r="DQ107" s="22">
        <v>0</v>
      </c>
      <c r="DR107" s="22">
        <v>0</v>
      </c>
      <c r="DS107" s="22">
        <v>0</v>
      </c>
      <c r="DT107" s="22">
        <v>0</v>
      </c>
      <c r="DU107" s="22">
        <v>0</v>
      </c>
      <c r="DV107" s="22">
        <v>0</v>
      </c>
      <c r="DW107" s="22">
        <v>0</v>
      </c>
      <c r="DX107" s="22">
        <v>0</v>
      </c>
      <c r="DY107" s="22">
        <v>0</v>
      </c>
      <c r="DZ107" s="22">
        <v>0</v>
      </c>
      <c r="EA107" s="22">
        <v>0</v>
      </c>
      <c r="EB107" s="22">
        <v>0</v>
      </c>
      <c r="EC107" s="22">
        <v>0</v>
      </c>
      <c r="ED107" s="22">
        <v>0</v>
      </c>
      <c r="EE107" s="22">
        <v>0</v>
      </c>
      <c r="EF107" s="22">
        <v>0</v>
      </c>
      <c r="EG107" s="22">
        <v>0</v>
      </c>
      <c r="EH107" s="22">
        <v>688372.84792363539</v>
      </c>
      <c r="EI107" s="22">
        <v>0</v>
      </c>
      <c r="EJ107" s="22">
        <v>0</v>
      </c>
      <c r="EK107" s="22">
        <v>0</v>
      </c>
      <c r="EL107" s="22">
        <v>0</v>
      </c>
      <c r="EM107" s="22">
        <v>0</v>
      </c>
      <c r="EN107" s="22">
        <v>3889886.7134959716</v>
      </c>
      <c r="EO107" s="22">
        <v>364600.17406340019</v>
      </c>
      <c r="EP107" s="23">
        <v>0</v>
      </c>
      <c r="EQ107" s="69">
        <f t="shared" si="1"/>
        <v>6575133.0382030467</v>
      </c>
      <c r="ER107" s="11"/>
      <c r="ES107" s="11"/>
      <c r="ET107" s="11"/>
      <c r="EU107" s="11"/>
      <c r="EV107" s="11"/>
    </row>
    <row r="108" spans="1:152" ht="24.95" customHeight="1">
      <c r="A108" s="37">
        <v>104</v>
      </c>
      <c r="B108" s="42" t="s">
        <v>92</v>
      </c>
      <c r="C108" s="13" t="s">
        <v>191</v>
      </c>
      <c r="D108" s="22">
        <v>0</v>
      </c>
      <c r="E108" s="22">
        <v>0</v>
      </c>
      <c r="F108" s="22">
        <v>117359.72453469898</v>
      </c>
      <c r="G108" s="22">
        <v>192.66091797805203</v>
      </c>
      <c r="H108" s="22">
        <v>14109.785015678615</v>
      </c>
      <c r="I108" s="22">
        <v>1.8352661455045542</v>
      </c>
      <c r="J108" s="22">
        <v>0</v>
      </c>
      <c r="K108" s="22">
        <v>1699.5479383368297</v>
      </c>
      <c r="L108" s="22">
        <v>163.07626339316184</v>
      </c>
      <c r="M108" s="22">
        <v>6083.900482938041</v>
      </c>
      <c r="N108" s="22">
        <v>5441.4784986170889</v>
      </c>
      <c r="O108" s="22">
        <v>872.13016207006649</v>
      </c>
      <c r="P108" s="22">
        <v>3229.0573282620221</v>
      </c>
      <c r="Q108" s="22">
        <v>1472.1350657503292</v>
      </c>
      <c r="R108" s="22">
        <v>1783.6166049990568</v>
      </c>
      <c r="S108" s="22">
        <v>208781.29727862927</v>
      </c>
      <c r="T108" s="22">
        <v>9133.0711789158249</v>
      </c>
      <c r="U108" s="22">
        <v>4200.6333281951074</v>
      </c>
      <c r="V108" s="22">
        <v>5362.2844013630447</v>
      </c>
      <c r="W108" s="22">
        <v>32402.217853987211</v>
      </c>
      <c r="X108" s="22">
        <v>16904.147220172083</v>
      </c>
      <c r="Y108" s="22">
        <v>19608.607094571562</v>
      </c>
      <c r="Z108" s="22">
        <v>2539.2782755834</v>
      </c>
      <c r="AA108" s="22">
        <v>8350.5445955924752</v>
      </c>
      <c r="AB108" s="22">
        <v>14173.717133327569</v>
      </c>
      <c r="AC108" s="22">
        <v>2501380.7362911641</v>
      </c>
      <c r="AD108" s="22">
        <v>109148.24175468765</v>
      </c>
      <c r="AE108" s="22">
        <v>0</v>
      </c>
      <c r="AF108" s="22">
        <v>7308.7944722016355</v>
      </c>
      <c r="AG108" s="22">
        <v>5876.2087958971797</v>
      </c>
      <c r="AH108" s="22">
        <v>1021.0146501686904</v>
      </c>
      <c r="AI108" s="22">
        <v>4571.788335672677</v>
      </c>
      <c r="AJ108" s="22">
        <v>14483.491689184737</v>
      </c>
      <c r="AK108" s="22">
        <v>2243699.7997441632</v>
      </c>
      <c r="AL108" s="22">
        <v>848866.32641096471</v>
      </c>
      <c r="AM108" s="22">
        <v>135534.98179282341</v>
      </c>
      <c r="AN108" s="22">
        <v>697917.77208929847</v>
      </c>
      <c r="AO108" s="22">
        <v>19608.406008975326</v>
      </c>
      <c r="AP108" s="22">
        <v>114.18864352011869</v>
      </c>
      <c r="AQ108" s="22">
        <v>33800.127129041706</v>
      </c>
      <c r="AR108" s="22">
        <v>19406.940883422605</v>
      </c>
      <c r="AS108" s="22">
        <v>82125.588034233602</v>
      </c>
      <c r="AT108" s="22">
        <v>30004.301758525322</v>
      </c>
      <c r="AU108" s="22">
        <v>61.34420713940245</v>
      </c>
      <c r="AV108" s="22">
        <v>11813.122941114903</v>
      </c>
      <c r="AW108" s="22">
        <v>26912.557670131238</v>
      </c>
      <c r="AX108" s="22">
        <v>1173393.2709341946</v>
      </c>
      <c r="AY108" s="22">
        <v>15863.875173604967</v>
      </c>
      <c r="AZ108" s="22">
        <v>71205.162227557608</v>
      </c>
      <c r="BA108" s="22">
        <v>13766.121742308967</v>
      </c>
      <c r="BB108" s="22">
        <v>61831.504641390966</v>
      </c>
      <c r="BC108" s="22">
        <v>162751.34796376212</v>
      </c>
      <c r="BD108" s="22">
        <v>211857.39407081576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  <c r="BN108" s="22">
        <v>0</v>
      </c>
      <c r="BO108" s="22">
        <v>0</v>
      </c>
      <c r="BP108" s="22">
        <v>0</v>
      </c>
      <c r="BQ108" s="22">
        <v>0</v>
      </c>
      <c r="BR108" s="22">
        <v>0</v>
      </c>
      <c r="BS108" s="22">
        <v>0</v>
      </c>
      <c r="BT108" s="22">
        <v>0</v>
      </c>
      <c r="BU108" s="22">
        <v>0</v>
      </c>
      <c r="BV108" s="22">
        <v>0</v>
      </c>
      <c r="BW108" s="22">
        <v>0</v>
      </c>
      <c r="BX108" s="22">
        <v>0</v>
      </c>
      <c r="BY108" s="22">
        <v>0</v>
      </c>
      <c r="BZ108" s="22">
        <v>0</v>
      </c>
      <c r="CA108" s="22">
        <v>0</v>
      </c>
      <c r="CB108" s="22">
        <v>0</v>
      </c>
      <c r="CC108" s="22">
        <v>0</v>
      </c>
      <c r="CD108" s="22">
        <v>0</v>
      </c>
      <c r="CE108" s="22">
        <v>0</v>
      </c>
      <c r="CF108" s="22">
        <v>0</v>
      </c>
      <c r="CG108" s="22">
        <v>0</v>
      </c>
      <c r="CH108" s="22">
        <v>0</v>
      </c>
      <c r="CI108" s="22">
        <v>0</v>
      </c>
      <c r="CJ108" s="22">
        <v>0</v>
      </c>
      <c r="CK108" s="22">
        <v>0</v>
      </c>
      <c r="CL108" s="22">
        <v>0</v>
      </c>
      <c r="CM108" s="22">
        <v>0</v>
      </c>
      <c r="CN108" s="22">
        <v>0</v>
      </c>
      <c r="CO108" s="22">
        <v>0</v>
      </c>
      <c r="CP108" s="22">
        <v>0</v>
      </c>
      <c r="CQ108" s="22">
        <v>0</v>
      </c>
      <c r="CR108" s="22">
        <v>0</v>
      </c>
      <c r="CS108" s="22">
        <v>0</v>
      </c>
      <c r="CT108" s="22">
        <v>0</v>
      </c>
      <c r="CU108" s="22">
        <v>0</v>
      </c>
      <c r="CV108" s="22">
        <v>0</v>
      </c>
      <c r="CW108" s="22">
        <v>0</v>
      </c>
      <c r="CX108" s="22">
        <v>0</v>
      </c>
      <c r="CY108" s="22">
        <v>0</v>
      </c>
      <c r="CZ108" s="22">
        <v>0</v>
      </c>
      <c r="DA108" s="22">
        <v>0</v>
      </c>
      <c r="DB108" s="22">
        <v>0</v>
      </c>
      <c r="DC108" s="22">
        <v>0</v>
      </c>
      <c r="DD108" s="22">
        <v>0</v>
      </c>
      <c r="DE108" s="22">
        <v>0</v>
      </c>
      <c r="DF108" s="22">
        <v>0</v>
      </c>
      <c r="DG108" s="22">
        <v>0</v>
      </c>
      <c r="DH108" s="22">
        <v>0</v>
      </c>
      <c r="DI108" s="22">
        <v>0</v>
      </c>
      <c r="DJ108" s="22">
        <v>0</v>
      </c>
      <c r="DK108" s="22">
        <v>0</v>
      </c>
      <c r="DL108" s="22">
        <v>0</v>
      </c>
      <c r="DM108" s="22">
        <v>0</v>
      </c>
      <c r="DN108" s="22">
        <v>0</v>
      </c>
      <c r="DO108" s="22">
        <v>0</v>
      </c>
      <c r="DP108" s="22">
        <v>0</v>
      </c>
      <c r="DQ108" s="22">
        <v>0</v>
      </c>
      <c r="DR108" s="22">
        <v>0</v>
      </c>
      <c r="DS108" s="22">
        <v>0</v>
      </c>
      <c r="DT108" s="22">
        <v>0</v>
      </c>
      <c r="DU108" s="22">
        <v>0</v>
      </c>
      <c r="DV108" s="22">
        <v>0</v>
      </c>
      <c r="DW108" s="22">
        <v>0</v>
      </c>
      <c r="DX108" s="22">
        <v>0</v>
      </c>
      <c r="DY108" s="22">
        <v>0</v>
      </c>
      <c r="DZ108" s="22">
        <v>0</v>
      </c>
      <c r="EA108" s="22">
        <v>0</v>
      </c>
      <c r="EB108" s="22">
        <v>0</v>
      </c>
      <c r="EC108" s="22">
        <v>0</v>
      </c>
      <c r="ED108" s="22">
        <v>0</v>
      </c>
      <c r="EE108" s="22">
        <v>0</v>
      </c>
      <c r="EF108" s="22">
        <v>0</v>
      </c>
      <c r="EG108" s="22">
        <v>0</v>
      </c>
      <c r="EH108" s="22">
        <v>9561978.0550843421</v>
      </c>
      <c r="EI108" s="22">
        <v>0</v>
      </c>
      <c r="EJ108" s="22">
        <v>0</v>
      </c>
      <c r="EK108" s="22">
        <v>0</v>
      </c>
      <c r="EL108" s="22">
        <v>0</v>
      </c>
      <c r="EM108" s="22">
        <v>0</v>
      </c>
      <c r="EN108" s="22">
        <v>21465551.347744625</v>
      </c>
      <c r="EO108" s="22">
        <v>672949.79198900016</v>
      </c>
      <c r="EP108" s="23">
        <v>0</v>
      </c>
      <c r="EQ108" s="69">
        <f t="shared" si="1"/>
        <v>40678668.351313137</v>
      </c>
      <c r="ER108" s="11"/>
      <c r="ES108" s="11"/>
      <c r="ET108" s="11"/>
      <c r="EU108" s="11"/>
      <c r="EV108" s="11"/>
    </row>
    <row r="109" spans="1:152" ht="24.95" customHeight="1">
      <c r="A109" s="37">
        <v>105</v>
      </c>
      <c r="B109" s="42">
        <v>5</v>
      </c>
      <c r="C109" s="13" t="s">
        <v>192</v>
      </c>
      <c r="D109" s="22">
        <v>0</v>
      </c>
      <c r="E109" s="22">
        <v>0</v>
      </c>
      <c r="F109" s="22">
        <v>16969.638244462214</v>
      </c>
      <c r="G109" s="22">
        <v>682.84571641832031</v>
      </c>
      <c r="H109" s="22">
        <v>123711.59156463196</v>
      </c>
      <c r="I109" s="22">
        <v>303.3606773474429</v>
      </c>
      <c r="J109" s="22">
        <v>0</v>
      </c>
      <c r="K109" s="22">
        <v>10701.702435951145</v>
      </c>
      <c r="L109" s="22">
        <v>29249.534676082312</v>
      </c>
      <c r="M109" s="22">
        <v>15519.760768773585</v>
      </c>
      <c r="N109" s="22">
        <v>9082.2529356494433</v>
      </c>
      <c r="O109" s="22">
        <v>1068.5572827579576</v>
      </c>
      <c r="P109" s="22">
        <v>4461.9212264147063</v>
      </c>
      <c r="Q109" s="22">
        <v>2090.6732932420032</v>
      </c>
      <c r="R109" s="22">
        <v>4017.5159022309845</v>
      </c>
      <c r="S109" s="22">
        <v>138299.40072335402</v>
      </c>
      <c r="T109" s="22">
        <v>13683.756055570904</v>
      </c>
      <c r="U109" s="22">
        <v>11479.899375686931</v>
      </c>
      <c r="V109" s="22">
        <v>6626.1399346282551</v>
      </c>
      <c r="W109" s="22">
        <v>18262.414736968174</v>
      </c>
      <c r="X109" s="22">
        <v>8217.4109533426235</v>
      </c>
      <c r="Y109" s="22">
        <v>33999.358433684662</v>
      </c>
      <c r="Z109" s="22">
        <v>24131.59674566707</v>
      </c>
      <c r="AA109" s="22">
        <v>34262.745792022426</v>
      </c>
      <c r="AB109" s="22">
        <v>13363.494132891448</v>
      </c>
      <c r="AC109" s="22">
        <v>9828.3336900785562</v>
      </c>
      <c r="AD109" s="22">
        <v>8196.4099732196191</v>
      </c>
      <c r="AE109" s="22">
        <v>15404.47687627433</v>
      </c>
      <c r="AF109" s="22">
        <v>3262.2288617498484</v>
      </c>
      <c r="AG109" s="22">
        <v>394.23006120984275</v>
      </c>
      <c r="AH109" s="22">
        <v>286.53709827032861</v>
      </c>
      <c r="AI109" s="22">
        <v>122900.25355843284</v>
      </c>
      <c r="AJ109" s="22">
        <v>18274390.461521212</v>
      </c>
      <c r="AK109" s="22">
        <v>508766.33873244259</v>
      </c>
      <c r="AL109" s="22">
        <v>138078.52846544143</v>
      </c>
      <c r="AM109" s="22">
        <v>90889.116479242279</v>
      </c>
      <c r="AN109" s="22">
        <v>0</v>
      </c>
      <c r="AO109" s="22">
        <v>355.24264617736128</v>
      </c>
      <c r="AP109" s="22">
        <v>491.70897816684561</v>
      </c>
      <c r="AQ109" s="22">
        <v>1126290.4493076552</v>
      </c>
      <c r="AR109" s="22">
        <v>0</v>
      </c>
      <c r="AS109" s="22">
        <v>241017.99396774409</v>
      </c>
      <c r="AT109" s="22">
        <v>19757.188178510467</v>
      </c>
      <c r="AU109" s="22">
        <v>38763.600986839076</v>
      </c>
      <c r="AV109" s="22">
        <v>5159.1609089482963</v>
      </c>
      <c r="AW109" s="22">
        <v>2681.3918927043997</v>
      </c>
      <c r="AX109" s="22">
        <v>575033.81560900703</v>
      </c>
      <c r="AY109" s="22">
        <v>156118.04544867325</v>
      </c>
      <c r="AZ109" s="22">
        <v>254398.182490626</v>
      </c>
      <c r="BA109" s="22">
        <v>15759.679278569229</v>
      </c>
      <c r="BB109" s="22">
        <v>20923.223096230493</v>
      </c>
      <c r="BC109" s="22">
        <v>6222.7652329141865</v>
      </c>
      <c r="BD109" s="22">
        <v>237036.27861053147</v>
      </c>
      <c r="BE109" s="22">
        <v>0</v>
      </c>
      <c r="BF109" s="22">
        <v>0</v>
      </c>
      <c r="BG109" s="22">
        <v>0</v>
      </c>
      <c r="BH109" s="22">
        <v>0</v>
      </c>
      <c r="BI109" s="22">
        <v>0</v>
      </c>
      <c r="BJ109" s="22">
        <v>0</v>
      </c>
      <c r="BK109" s="22">
        <v>0</v>
      </c>
      <c r="BL109" s="22">
        <v>0</v>
      </c>
      <c r="BM109" s="22">
        <v>0</v>
      </c>
      <c r="BN109" s="22">
        <v>0</v>
      </c>
      <c r="BO109" s="22">
        <v>0</v>
      </c>
      <c r="BP109" s="22">
        <v>0</v>
      </c>
      <c r="BQ109" s="22">
        <v>0</v>
      </c>
      <c r="BR109" s="22">
        <v>0</v>
      </c>
      <c r="BS109" s="22">
        <v>0</v>
      </c>
      <c r="BT109" s="22">
        <v>0</v>
      </c>
      <c r="BU109" s="22">
        <v>0</v>
      </c>
      <c r="BV109" s="22">
        <v>0</v>
      </c>
      <c r="BW109" s="22">
        <v>0</v>
      </c>
      <c r="BX109" s="22">
        <v>0</v>
      </c>
      <c r="BY109" s="22">
        <v>0</v>
      </c>
      <c r="BZ109" s="22">
        <v>0</v>
      </c>
      <c r="CA109" s="22">
        <v>0</v>
      </c>
      <c r="CB109" s="22">
        <v>0</v>
      </c>
      <c r="CC109" s="22">
        <v>0</v>
      </c>
      <c r="CD109" s="22">
        <v>0</v>
      </c>
      <c r="CE109" s="22">
        <v>0</v>
      </c>
      <c r="CF109" s="22">
        <v>0</v>
      </c>
      <c r="CG109" s="22">
        <v>0</v>
      </c>
      <c r="CH109" s="22">
        <v>0</v>
      </c>
      <c r="CI109" s="22">
        <v>0</v>
      </c>
      <c r="CJ109" s="22">
        <v>0</v>
      </c>
      <c r="CK109" s="22">
        <v>0</v>
      </c>
      <c r="CL109" s="22">
        <v>0</v>
      </c>
      <c r="CM109" s="22">
        <v>0</v>
      </c>
      <c r="CN109" s="22">
        <v>0</v>
      </c>
      <c r="CO109" s="22">
        <v>0</v>
      </c>
      <c r="CP109" s="22">
        <v>0</v>
      </c>
      <c r="CQ109" s="22">
        <v>0</v>
      </c>
      <c r="CR109" s="22">
        <v>0</v>
      </c>
      <c r="CS109" s="22">
        <v>0</v>
      </c>
      <c r="CT109" s="22">
        <v>0</v>
      </c>
      <c r="CU109" s="22">
        <v>0</v>
      </c>
      <c r="CV109" s="22">
        <v>0</v>
      </c>
      <c r="CW109" s="22">
        <v>0</v>
      </c>
      <c r="CX109" s="22">
        <v>0</v>
      </c>
      <c r="CY109" s="22">
        <v>0</v>
      </c>
      <c r="CZ109" s="22">
        <v>0</v>
      </c>
      <c r="DA109" s="22">
        <v>0</v>
      </c>
      <c r="DB109" s="22">
        <v>0</v>
      </c>
      <c r="DC109" s="22">
        <v>0</v>
      </c>
      <c r="DD109" s="22">
        <v>0</v>
      </c>
      <c r="DE109" s="22">
        <v>0</v>
      </c>
      <c r="DF109" s="22">
        <v>0</v>
      </c>
      <c r="DG109" s="22">
        <v>0</v>
      </c>
      <c r="DH109" s="22">
        <v>0</v>
      </c>
      <c r="DI109" s="22">
        <v>0</v>
      </c>
      <c r="DJ109" s="22">
        <v>0</v>
      </c>
      <c r="DK109" s="22">
        <v>0</v>
      </c>
      <c r="DL109" s="22">
        <v>0</v>
      </c>
      <c r="DM109" s="22">
        <v>0</v>
      </c>
      <c r="DN109" s="22">
        <v>0</v>
      </c>
      <c r="DO109" s="22">
        <v>0</v>
      </c>
      <c r="DP109" s="22">
        <v>0</v>
      </c>
      <c r="DQ109" s="22">
        <v>0</v>
      </c>
      <c r="DR109" s="22">
        <v>0</v>
      </c>
      <c r="DS109" s="22">
        <v>0</v>
      </c>
      <c r="DT109" s="22">
        <v>0</v>
      </c>
      <c r="DU109" s="22">
        <v>0</v>
      </c>
      <c r="DV109" s="22">
        <v>0</v>
      </c>
      <c r="DW109" s="22">
        <v>0</v>
      </c>
      <c r="DX109" s="22">
        <v>0</v>
      </c>
      <c r="DY109" s="22">
        <v>0</v>
      </c>
      <c r="DZ109" s="22">
        <v>0</v>
      </c>
      <c r="EA109" s="22">
        <v>0</v>
      </c>
      <c r="EB109" s="22">
        <v>0</v>
      </c>
      <c r="EC109" s="22">
        <v>0</v>
      </c>
      <c r="ED109" s="22">
        <v>0</v>
      </c>
      <c r="EE109" s="22">
        <v>0</v>
      </c>
      <c r="EF109" s="22">
        <v>0</v>
      </c>
      <c r="EG109" s="22">
        <v>0</v>
      </c>
      <c r="EH109" s="22">
        <v>3577145.1162152207</v>
      </c>
      <c r="EI109" s="22">
        <v>0</v>
      </c>
      <c r="EJ109" s="22">
        <v>0</v>
      </c>
      <c r="EK109" s="22">
        <v>0</v>
      </c>
      <c r="EL109" s="22">
        <v>0</v>
      </c>
      <c r="EM109" s="22">
        <v>0</v>
      </c>
      <c r="EN109" s="22">
        <v>105390871.18951188</v>
      </c>
      <c r="EO109" s="22">
        <v>3509463.1524264379</v>
      </c>
      <c r="EP109" s="23">
        <v>0</v>
      </c>
      <c r="EQ109" s="69">
        <f t="shared" si="1"/>
        <v>134870070.67171219</v>
      </c>
      <c r="ER109" s="11"/>
      <c r="ES109" s="11"/>
      <c r="ET109" s="11"/>
      <c r="EU109" s="11"/>
      <c r="EV109" s="11"/>
    </row>
    <row r="110" spans="1:152" ht="24.95" customHeight="1">
      <c r="A110" s="36">
        <v>106</v>
      </c>
      <c r="B110" s="42" t="s">
        <v>93</v>
      </c>
      <c r="C110" s="13" t="s">
        <v>193</v>
      </c>
      <c r="D110" s="22">
        <v>0</v>
      </c>
      <c r="E110" s="22">
        <v>0</v>
      </c>
      <c r="F110" s="22">
        <v>6255.7657037945291</v>
      </c>
      <c r="G110" s="22">
        <v>364.42865315853282</v>
      </c>
      <c r="H110" s="22">
        <v>233.92042594412789</v>
      </c>
      <c r="I110" s="22">
        <v>0</v>
      </c>
      <c r="J110" s="22">
        <v>195619.86137120984</v>
      </c>
      <c r="K110" s="22">
        <v>3517.5111015727421</v>
      </c>
      <c r="L110" s="22">
        <v>2604.6838610885002</v>
      </c>
      <c r="M110" s="22">
        <v>57336.326002588583</v>
      </c>
      <c r="N110" s="22">
        <v>79693.984905120553</v>
      </c>
      <c r="O110" s="22">
        <v>11591.547485742525</v>
      </c>
      <c r="P110" s="22">
        <v>13172.261949146152</v>
      </c>
      <c r="Q110" s="22">
        <v>6290.155429662701</v>
      </c>
      <c r="R110" s="22">
        <v>8983.5140214096191</v>
      </c>
      <c r="S110" s="22">
        <v>498314.80424874392</v>
      </c>
      <c r="T110" s="22">
        <v>39829.204264828746</v>
      </c>
      <c r="U110" s="22">
        <v>111238.50498738031</v>
      </c>
      <c r="V110" s="22">
        <v>17392.226466509055</v>
      </c>
      <c r="W110" s="22">
        <v>33081.410432454621</v>
      </c>
      <c r="X110" s="22">
        <v>64819.762297374953</v>
      </c>
      <c r="Y110" s="22">
        <v>53268.396956870245</v>
      </c>
      <c r="Z110" s="22">
        <v>9441.9111943862536</v>
      </c>
      <c r="AA110" s="22">
        <v>18074.392505815496</v>
      </c>
      <c r="AB110" s="22">
        <v>12455.3123860293</v>
      </c>
      <c r="AC110" s="22">
        <v>15622.073719548962</v>
      </c>
      <c r="AD110" s="22">
        <v>5170.2719112353661</v>
      </c>
      <c r="AE110" s="22">
        <v>40511.226032127779</v>
      </c>
      <c r="AF110" s="22">
        <v>7158.0173922990398</v>
      </c>
      <c r="AG110" s="22">
        <v>66.706547824964332</v>
      </c>
      <c r="AH110" s="22">
        <v>88984.597815114059</v>
      </c>
      <c r="AI110" s="22">
        <v>109228.5866495509</v>
      </c>
      <c r="AJ110" s="22">
        <v>939189.86465534626</v>
      </c>
      <c r="AK110" s="22">
        <v>1961857.3381595814</v>
      </c>
      <c r="AL110" s="22">
        <v>0</v>
      </c>
      <c r="AM110" s="22">
        <v>0</v>
      </c>
      <c r="AN110" s="22">
        <v>0</v>
      </c>
      <c r="AO110" s="22">
        <v>1619.3909461470037</v>
      </c>
      <c r="AP110" s="22">
        <v>592.40545015789189</v>
      </c>
      <c r="AQ110" s="22">
        <v>0</v>
      </c>
      <c r="AR110" s="22">
        <v>0</v>
      </c>
      <c r="AS110" s="22">
        <v>290375.77012507909</v>
      </c>
      <c r="AT110" s="22">
        <v>69462.447110999463</v>
      </c>
      <c r="AU110" s="22">
        <v>5.095223321832373</v>
      </c>
      <c r="AV110" s="22">
        <v>18908.984384187312</v>
      </c>
      <c r="AW110" s="22">
        <v>23783.710002890311</v>
      </c>
      <c r="AX110" s="22">
        <v>470217.88526681962</v>
      </c>
      <c r="AY110" s="22">
        <v>133031.02185508911</v>
      </c>
      <c r="AZ110" s="22">
        <v>585534.92221755825</v>
      </c>
      <c r="BA110" s="22">
        <v>25533.136680293901</v>
      </c>
      <c r="BB110" s="22">
        <v>152199.76881928765</v>
      </c>
      <c r="BC110" s="22">
        <v>45265.656515265575</v>
      </c>
      <c r="BD110" s="22">
        <v>94589.028298514153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2">
        <v>0</v>
      </c>
      <c r="BO110" s="22">
        <v>0</v>
      </c>
      <c r="BP110" s="22">
        <v>0</v>
      </c>
      <c r="BQ110" s="22">
        <v>0</v>
      </c>
      <c r="BR110" s="22">
        <v>0</v>
      </c>
      <c r="BS110" s="22">
        <v>0</v>
      </c>
      <c r="BT110" s="22">
        <v>0</v>
      </c>
      <c r="BU110" s="22">
        <v>0</v>
      </c>
      <c r="BV110" s="22">
        <v>0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0</v>
      </c>
      <c r="CC110" s="22">
        <v>0</v>
      </c>
      <c r="CD110" s="22">
        <v>0</v>
      </c>
      <c r="CE110" s="22">
        <v>0</v>
      </c>
      <c r="CF110" s="22">
        <v>0</v>
      </c>
      <c r="CG110" s="22">
        <v>0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0</v>
      </c>
      <c r="CQ110" s="22">
        <v>0</v>
      </c>
      <c r="CR110" s="22">
        <v>0</v>
      </c>
      <c r="CS110" s="22">
        <v>0</v>
      </c>
      <c r="CT110" s="22">
        <v>0</v>
      </c>
      <c r="CU110" s="22">
        <v>0</v>
      </c>
      <c r="CV110" s="22">
        <v>0</v>
      </c>
      <c r="CW110" s="22">
        <v>0</v>
      </c>
      <c r="CX110" s="22">
        <v>0</v>
      </c>
      <c r="CY110" s="22">
        <v>0</v>
      </c>
      <c r="CZ110" s="22">
        <v>0</v>
      </c>
      <c r="DA110" s="22">
        <v>0</v>
      </c>
      <c r="DB110" s="22">
        <v>0</v>
      </c>
      <c r="DC110" s="22">
        <v>0</v>
      </c>
      <c r="DD110" s="22">
        <v>0</v>
      </c>
      <c r="DE110" s="22">
        <v>0</v>
      </c>
      <c r="DF110" s="22">
        <v>0</v>
      </c>
      <c r="DG110" s="22">
        <v>0</v>
      </c>
      <c r="DH110" s="22">
        <v>0</v>
      </c>
      <c r="DI110" s="22">
        <v>0</v>
      </c>
      <c r="DJ110" s="22">
        <v>0</v>
      </c>
      <c r="DK110" s="22">
        <v>0</v>
      </c>
      <c r="DL110" s="22">
        <v>0</v>
      </c>
      <c r="DM110" s="22">
        <v>0</v>
      </c>
      <c r="DN110" s="22">
        <v>0</v>
      </c>
      <c r="DO110" s="22">
        <v>0</v>
      </c>
      <c r="DP110" s="22">
        <v>0</v>
      </c>
      <c r="DQ110" s="22">
        <v>0</v>
      </c>
      <c r="DR110" s="22">
        <v>0</v>
      </c>
      <c r="DS110" s="22">
        <v>0</v>
      </c>
      <c r="DT110" s="22">
        <v>0</v>
      </c>
      <c r="DU110" s="22">
        <v>0</v>
      </c>
      <c r="DV110" s="22">
        <v>0</v>
      </c>
      <c r="DW110" s="22">
        <v>0</v>
      </c>
      <c r="DX110" s="22">
        <v>0</v>
      </c>
      <c r="DY110" s="22">
        <v>0</v>
      </c>
      <c r="DZ110" s="22">
        <v>0</v>
      </c>
      <c r="EA110" s="22">
        <v>0</v>
      </c>
      <c r="EB110" s="22">
        <v>0</v>
      </c>
      <c r="EC110" s="22">
        <v>0</v>
      </c>
      <c r="ED110" s="22">
        <v>0</v>
      </c>
      <c r="EE110" s="22">
        <v>0</v>
      </c>
      <c r="EF110" s="22">
        <v>0</v>
      </c>
      <c r="EG110" s="22">
        <v>0</v>
      </c>
      <c r="EH110" s="22">
        <v>7037505.3575500827</v>
      </c>
      <c r="EI110" s="22">
        <v>0</v>
      </c>
      <c r="EJ110" s="22">
        <v>0</v>
      </c>
      <c r="EK110" s="22">
        <v>0</v>
      </c>
      <c r="EL110" s="22">
        <v>0</v>
      </c>
      <c r="EM110" s="22">
        <v>0</v>
      </c>
      <c r="EN110" s="22">
        <v>0</v>
      </c>
      <c r="EO110" s="22">
        <v>0</v>
      </c>
      <c r="EP110" s="23">
        <v>0</v>
      </c>
      <c r="EQ110" s="69">
        <f t="shared" si="1"/>
        <v>13359993.149979154</v>
      </c>
      <c r="ER110" s="11"/>
      <c r="ES110" s="11"/>
      <c r="ET110" s="11"/>
      <c r="EU110" s="11"/>
      <c r="EV110" s="11"/>
    </row>
    <row r="111" spans="1:152" ht="24.95" customHeight="1">
      <c r="A111" s="37">
        <v>107</v>
      </c>
      <c r="B111" s="42">
        <v>63</v>
      </c>
      <c r="C111" s="13" t="s">
        <v>194</v>
      </c>
      <c r="D111" s="22">
        <v>0</v>
      </c>
      <c r="E111" s="22">
        <v>0</v>
      </c>
      <c r="F111" s="22">
        <v>2820547.8726249682</v>
      </c>
      <c r="G111" s="22">
        <v>568.8622663677935</v>
      </c>
      <c r="H111" s="22">
        <v>519264.29355686123</v>
      </c>
      <c r="I111" s="22">
        <v>1729.528975577347</v>
      </c>
      <c r="J111" s="22">
        <v>0</v>
      </c>
      <c r="K111" s="22">
        <v>20676.950291881403</v>
      </c>
      <c r="L111" s="22">
        <v>40177.390585687725</v>
      </c>
      <c r="M111" s="22">
        <v>35606.324710079127</v>
      </c>
      <c r="N111" s="22">
        <v>34589.048364274917</v>
      </c>
      <c r="O111" s="22">
        <v>7324.0686501259488</v>
      </c>
      <c r="P111" s="22">
        <v>9953.303119758104</v>
      </c>
      <c r="Q111" s="22">
        <v>3692.2184917233994</v>
      </c>
      <c r="R111" s="22">
        <v>8311.8964174576649</v>
      </c>
      <c r="S111" s="22">
        <v>569548.4330504979</v>
      </c>
      <c r="T111" s="22">
        <v>114412.49510387079</v>
      </c>
      <c r="U111" s="22">
        <v>95985.628929637693</v>
      </c>
      <c r="V111" s="22">
        <v>22730.994664271846</v>
      </c>
      <c r="W111" s="22">
        <v>82221.386626007166</v>
      </c>
      <c r="X111" s="22">
        <v>25811.130975916451</v>
      </c>
      <c r="Y111" s="22">
        <v>113707.21687304159</v>
      </c>
      <c r="Z111" s="22">
        <v>71061.696289532483</v>
      </c>
      <c r="AA111" s="22">
        <v>65418.838471037372</v>
      </c>
      <c r="AB111" s="22">
        <v>36679.438157006167</v>
      </c>
      <c r="AC111" s="22">
        <v>25350.752626455407</v>
      </c>
      <c r="AD111" s="22">
        <v>41108.96739652515</v>
      </c>
      <c r="AE111" s="22">
        <v>32293.222720772425</v>
      </c>
      <c r="AF111" s="22">
        <v>10830.83705309896</v>
      </c>
      <c r="AG111" s="22">
        <v>486.80648316345321</v>
      </c>
      <c r="AH111" s="22">
        <v>45308.216685001025</v>
      </c>
      <c r="AI111" s="22">
        <v>5252.9486657442367</v>
      </c>
      <c r="AJ111" s="22">
        <v>426459.09572975029</v>
      </c>
      <c r="AK111" s="22">
        <v>831376.26915203675</v>
      </c>
      <c r="AL111" s="22">
        <v>18787.059144493429</v>
      </c>
      <c r="AM111" s="22">
        <v>1154.5868614961196</v>
      </c>
      <c r="AN111" s="22">
        <v>351000.11342059105</v>
      </c>
      <c r="AO111" s="22">
        <v>166146.79350220429</v>
      </c>
      <c r="AP111" s="22">
        <v>105.23607662130451</v>
      </c>
      <c r="AQ111" s="22">
        <v>11373.11492973126</v>
      </c>
      <c r="AR111" s="22">
        <v>9597.5567074338251</v>
      </c>
      <c r="AS111" s="22">
        <v>51582.926500268688</v>
      </c>
      <c r="AT111" s="22">
        <v>70141.100241795692</v>
      </c>
      <c r="AU111" s="22">
        <v>246.84311464396879</v>
      </c>
      <c r="AV111" s="22">
        <v>28005.470317565738</v>
      </c>
      <c r="AW111" s="22">
        <v>20296.693817294523</v>
      </c>
      <c r="AX111" s="22">
        <v>137786.32559331984</v>
      </c>
      <c r="AY111" s="22">
        <v>169432.65508610487</v>
      </c>
      <c r="AZ111" s="22">
        <v>124793.91009730681</v>
      </c>
      <c r="BA111" s="22">
        <v>56075.654374180267</v>
      </c>
      <c r="BB111" s="22">
        <v>67112.878053119304</v>
      </c>
      <c r="BC111" s="22">
        <v>19960.007227806112</v>
      </c>
      <c r="BD111" s="22">
        <v>32928.434072878641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>
        <v>0</v>
      </c>
      <c r="BR111" s="22">
        <v>0</v>
      </c>
      <c r="BS111" s="22">
        <v>0</v>
      </c>
      <c r="BT111" s="22">
        <v>0</v>
      </c>
      <c r="BU111" s="22">
        <v>0</v>
      </c>
      <c r="BV111" s="22">
        <v>0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0</v>
      </c>
      <c r="CC111" s="22">
        <v>0</v>
      </c>
      <c r="CD111" s="22">
        <v>0</v>
      </c>
      <c r="CE111" s="22">
        <v>0</v>
      </c>
      <c r="CF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</v>
      </c>
      <c r="CR111" s="22">
        <v>0</v>
      </c>
      <c r="CS111" s="22">
        <v>0</v>
      </c>
      <c r="CT111" s="22">
        <v>0</v>
      </c>
      <c r="CU111" s="22">
        <v>0</v>
      </c>
      <c r="CV111" s="22">
        <v>0</v>
      </c>
      <c r="CW111" s="22">
        <v>0</v>
      </c>
      <c r="CX111" s="22">
        <v>0</v>
      </c>
      <c r="CY111" s="22">
        <v>0</v>
      </c>
      <c r="CZ111" s="22">
        <v>0</v>
      </c>
      <c r="DA111" s="22">
        <v>0</v>
      </c>
      <c r="DB111" s="22">
        <v>0</v>
      </c>
      <c r="DC111" s="22">
        <v>0</v>
      </c>
      <c r="DD111" s="22">
        <v>0</v>
      </c>
      <c r="DE111" s="22">
        <v>0</v>
      </c>
      <c r="DF111" s="22">
        <v>0</v>
      </c>
      <c r="DG111" s="22">
        <v>0</v>
      </c>
      <c r="DH111" s="22">
        <v>0</v>
      </c>
      <c r="DI111" s="22">
        <v>0</v>
      </c>
      <c r="DJ111" s="22">
        <v>0</v>
      </c>
      <c r="DK111" s="22">
        <v>0</v>
      </c>
      <c r="DL111" s="22">
        <v>0</v>
      </c>
      <c r="DM111" s="22">
        <v>0</v>
      </c>
      <c r="DN111" s="22">
        <v>0</v>
      </c>
      <c r="DO111" s="22">
        <v>0</v>
      </c>
      <c r="DP111" s="22">
        <v>0</v>
      </c>
      <c r="DQ111" s="22">
        <v>0</v>
      </c>
      <c r="DR111" s="22">
        <v>0</v>
      </c>
      <c r="DS111" s="22">
        <v>0</v>
      </c>
      <c r="DT111" s="22">
        <v>0</v>
      </c>
      <c r="DU111" s="22">
        <v>0</v>
      </c>
      <c r="DV111" s="22">
        <v>0</v>
      </c>
      <c r="DW111" s="22">
        <v>0</v>
      </c>
      <c r="DX111" s="22">
        <v>0</v>
      </c>
      <c r="DY111" s="22">
        <v>0</v>
      </c>
      <c r="DZ111" s="22">
        <v>0</v>
      </c>
      <c r="EA111" s="22">
        <v>0</v>
      </c>
      <c r="EB111" s="22">
        <v>0</v>
      </c>
      <c r="EC111" s="22">
        <v>0</v>
      </c>
      <c r="ED111" s="22">
        <v>0</v>
      </c>
      <c r="EE111" s="22">
        <v>0</v>
      </c>
      <c r="EF111" s="22">
        <v>0</v>
      </c>
      <c r="EG111" s="22">
        <v>0</v>
      </c>
      <c r="EH111" s="22">
        <v>33540970.55287249</v>
      </c>
      <c r="EI111" s="22">
        <v>0</v>
      </c>
      <c r="EJ111" s="22">
        <v>0</v>
      </c>
      <c r="EK111" s="22">
        <v>0</v>
      </c>
      <c r="EL111" s="22">
        <v>0</v>
      </c>
      <c r="EM111" s="22">
        <v>0</v>
      </c>
      <c r="EN111" s="22">
        <v>0</v>
      </c>
      <c r="EO111" s="22">
        <v>44289000</v>
      </c>
      <c r="EP111" s="23">
        <v>0</v>
      </c>
      <c r="EQ111" s="69">
        <f t="shared" si="1"/>
        <v>85284984.045719475</v>
      </c>
      <c r="ER111" s="11"/>
      <c r="ES111" s="11"/>
      <c r="ET111" s="11"/>
      <c r="EU111" s="11"/>
      <c r="EV111" s="11"/>
    </row>
    <row r="112" spans="1:152" ht="24.95" customHeight="1">
      <c r="A112" s="37">
        <v>108</v>
      </c>
      <c r="B112" s="42">
        <v>64</v>
      </c>
      <c r="C112" s="13" t="s">
        <v>195</v>
      </c>
      <c r="D112" s="22">
        <v>0</v>
      </c>
      <c r="E112" s="22">
        <v>0</v>
      </c>
      <c r="F112" s="22">
        <v>24811.740279067169</v>
      </c>
      <c r="G112" s="22">
        <v>180.81024210741265</v>
      </c>
      <c r="H112" s="22">
        <v>18332.885170971953</v>
      </c>
      <c r="I112" s="22">
        <v>1.4990428447998225</v>
      </c>
      <c r="J112" s="22">
        <v>77661.174553280725</v>
      </c>
      <c r="K112" s="22">
        <v>4968.5640197437478</v>
      </c>
      <c r="L112" s="22">
        <v>4275.9451867994958</v>
      </c>
      <c r="M112" s="22">
        <v>12337.364233450848</v>
      </c>
      <c r="N112" s="22">
        <v>15929.438953828165</v>
      </c>
      <c r="O112" s="22">
        <v>5392.9680195751698</v>
      </c>
      <c r="P112" s="22">
        <v>17156.278438986119</v>
      </c>
      <c r="Q112" s="22">
        <v>1286.9640789732102</v>
      </c>
      <c r="R112" s="22">
        <v>3414.8484931614926</v>
      </c>
      <c r="S112" s="22">
        <v>2713857.3150656382</v>
      </c>
      <c r="T112" s="22">
        <v>18210.306414542927</v>
      </c>
      <c r="U112" s="22">
        <v>18018.180590165564</v>
      </c>
      <c r="V112" s="22">
        <v>8505.3011277499008</v>
      </c>
      <c r="W112" s="22">
        <v>9573.0029474723724</v>
      </c>
      <c r="X112" s="22">
        <v>101076.92152285734</v>
      </c>
      <c r="Y112" s="22">
        <v>25801.430026847334</v>
      </c>
      <c r="Z112" s="22">
        <v>2908.3881073387588</v>
      </c>
      <c r="AA112" s="22">
        <v>8581.9640167092602</v>
      </c>
      <c r="AB112" s="22">
        <v>5450.3161201288494</v>
      </c>
      <c r="AC112" s="22">
        <v>3755.6937024957392</v>
      </c>
      <c r="AD112" s="22">
        <v>8556.0289536302171</v>
      </c>
      <c r="AE112" s="22">
        <v>16234.301155082137</v>
      </c>
      <c r="AF112" s="22">
        <v>1800.532397975792</v>
      </c>
      <c r="AG112" s="22">
        <v>1288.5616995782173</v>
      </c>
      <c r="AH112" s="22">
        <v>95674.721286440108</v>
      </c>
      <c r="AI112" s="22">
        <v>20028.157189103807</v>
      </c>
      <c r="AJ112" s="22">
        <v>298911.85103917291</v>
      </c>
      <c r="AK112" s="22">
        <v>2461325.5789104346</v>
      </c>
      <c r="AL112" s="22">
        <v>211909.06393600616</v>
      </c>
      <c r="AM112" s="22">
        <v>7213.8886796221695</v>
      </c>
      <c r="AN112" s="22">
        <v>1545.054540680128</v>
      </c>
      <c r="AO112" s="22">
        <v>269034.3248782733</v>
      </c>
      <c r="AP112" s="22">
        <v>42401.045683096992</v>
      </c>
      <c r="AQ112" s="22">
        <v>146584.18056736485</v>
      </c>
      <c r="AR112" s="22">
        <v>123699.61915449027</v>
      </c>
      <c r="AS112" s="22">
        <v>137662.59783228062</v>
      </c>
      <c r="AT112" s="22">
        <v>254528.63352170121</v>
      </c>
      <c r="AU112" s="22">
        <v>1030.9595425424941</v>
      </c>
      <c r="AV112" s="22">
        <v>36833.536058035643</v>
      </c>
      <c r="AW112" s="22">
        <v>15229.347650945687</v>
      </c>
      <c r="AX112" s="22">
        <v>706505.01467370463</v>
      </c>
      <c r="AY112" s="22">
        <v>969734.0533800571</v>
      </c>
      <c r="AZ112" s="22">
        <v>283336.26255961962</v>
      </c>
      <c r="BA112" s="22">
        <v>313373.67582626577</v>
      </c>
      <c r="BB112" s="22">
        <v>50403.587461969037</v>
      </c>
      <c r="BC112" s="22">
        <v>14990.505536835626</v>
      </c>
      <c r="BD112" s="22">
        <v>56391.202922599186</v>
      </c>
      <c r="BE112" s="22">
        <v>0</v>
      </c>
      <c r="BF112" s="22">
        <v>0</v>
      </c>
      <c r="BG112" s="22">
        <v>0</v>
      </c>
      <c r="BH112" s="22">
        <v>0</v>
      </c>
      <c r="BI112" s="22">
        <v>0</v>
      </c>
      <c r="BJ112" s="22">
        <v>0</v>
      </c>
      <c r="BK112" s="22">
        <v>0</v>
      </c>
      <c r="BL112" s="22">
        <v>0</v>
      </c>
      <c r="BM112" s="22">
        <v>0</v>
      </c>
      <c r="BN112" s="22">
        <v>0</v>
      </c>
      <c r="BO112" s="22">
        <v>0</v>
      </c>
      <c r="BP112" s="22">
        <v>0</v>
      </c>
      <c r="BQ112" s="22">
        <v>0</v>
      </c>
      <c r="BR112" s="22">
        <v>0</v>
      </c>
      <c r="BS112" s="22">
        <v>0</v>
      </c>
      <c r="BT112" s="22">
        <v>0</v>
      </c>
      <c r="BU112" s="22">
        <v>0</v>
      </c>
      <c r="BV112" s="22">
        <v>0</v>
      </c>
      <c r="BW112" s="22">
        <v>0</v>
      </c>
      <c r="BX112" s="22">
        <v>0</v>
      </c>
      <c r="BY112" s="22">
        <v>0</v>
      </c>
      <c r="BZ112" s="22">
        <v>0</v>
      </c>
      <c r="CA112" s="22">
        <v>0</v>
      </c>
      <c r="CB112" s="22">
        <v>0</v>
      </c>
      <c r="CC112" s="22">
        <v>0</v>
      </c>
      <c r="CD112" s="22">
        <v>0</v>
      </c>
      <c r="CE112" s="22">
        <v>0</v>
      </c>
      <c r="CF112" s="22">
        <v>0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0</v>
      </c>
      <c r="CM112" s="22">
        <v>0</v>
      </c>
      <c r="CN112" s="22">
        <v>0</v>
      </c>
      <c r="CO112" s="22">
        <v>0</v>
      </c>
      <c r="CP112" s="22">
        <v>0</v>
      </c>
      <c r="CQ112" s="22">
        <v>0</v>
      </c>
      <c r="CR112" s="22">
        <v>0</v>
      </c>
      <c r="CS112" s="22">
        <v>0</v>
      </c>
      <c r="CT112" s="22">
        <v>0</v>
      </c>
      <c r="CU112" s="22">
        <v>0</v>
      </c>
      <c r="CV112" s="22">
        <v>0</v>
      </c>
      <c r="CW112" s="22">
        <v>0</v>
      </c>
      <c r="CX112" s="22">
        <v>0</v>
      </c>
      <c r="CY112" s="22">
        <v>0</v>
      </c>
      <c r="CZ112" s="22">
        <v>0</v>
      </c>
      <c r="DA112" s="22">
        <v>0</v>
      </c>
      <c r="DB112" s="22">
        <v>0</v>
      </c>
      <c r="DC112" s="22">
        <v>0</v>
      </c>
      <c r="DD112" s="22">
        <v>0</v>
      </c>
      <c r="DE112" s="22">
        <v>0</v>
      </c>
      <c r="DF112" s="22">
        <v>0</v>
      </c>
      <c r="DG112" s="22">
        <v>0</v>
      </c>
      <c r="DH112" s="22">
        <v>0</v>
      </c>
      <c r="DI112" s="22">
        <v>0</v>
      </c>
      <c r="DJ112" s="22">
        <v>0</v>
      </c>
      <c r="DK112" s="22">
        <v>0</v>
      </c>
      <c r="DL112" s="22">
        <v>0</v>
      </c>
      <c r="DM112" s="22">
        <v>0</v>
      </c>
      <c r="DN112" s="22">
        <v>0</v>
      </c>
      <c r="DO112" s="22">
        <v>0</v>
      </c>
      <c r="DP112" s="22">
        <v>0</v>
      </c>
      <c r="DQ112" s="22">
        <v>0</v>
      </c>
      <c r="DR112" s="22">
        <v>0</v>
      </c>
      <c r="DS112" s="22">
        <v>0</v>
      </c>
      <c r="DT112" s="22">
        <v>0</v>
      </c>
      <c r="DU112" s="22">
        <v>0</v>
      </c>
      <c r="DV112" s="22">
        <v>0</v>
      </c>
      <c r="DW112" s="22">
        <v>0</v>
      </c>
      <c r="DX112" s="22">
        <v>0</v>
      </c>
      <c r="DY112" s="22">
        <v>0</v>
      </c>
      <c r="DZ112" s="22">
        <v>0</v>
      </c>
      <c r="EA112" s="22">
        <v>0</v>
      </c>
      <c r="EB112" s="22">
        <v>0</v>
      </c>
      <c r="EC112" s="22">
        <v>0</v>
      </c>
      <c r="ED112" s="22">
        <v>0</v>
      </c>
      <c r="EE112" s="22">
        <v>0</v>
      </c>
      <c r="EF112" s="22">
        <v>0</v>
      </c>
      <c r="EG112" s="22">
        <v>0</v>
      </c>
      <c r="EH112" s="22">
        <v>16734786.189682996</v>
      </c>
      <c r="EI112" s="22">
        <v>0</v>
      </c>
      <c r="EJ112" s="22">
        <v>0</v>
      </c>
      <c r="EK112" s="22">
        <v>0</v>
      </c>
      <c r="EL112" s="22">
        <v>0</v>
      </c>
      <c r="EM112" s="22">
        <v>0</v>
      </c>
      <c r="EN112" s="22">
        <v>0</v>
      </c>
      <c r="EO112" s="22">
        <v>12072181.686654793</v>
      </c>
      <c r="EP112" s="23">
        <v>0</v>
      </c>
      <c r="EQ112" s="69">
        <f t="shared" si="1"/>
        <v>38454683.46373003</v>
      </c>
      <c r="ER112" s="11"/>
      <c r="ES112" s="11"/>
      <c r="ET112" s="11"/>
      <c r="EU112" s="11"/>
      <c r="EV112" s="11"/>
    </row>
    <row r="113" spans="1:152" ht="24.95" customHeight="1">
      <c r="A113" s="36">
        <v>109</v>
      </c>
      <c r="B113" s="42">
        <v>65</v>
      </c>
      <c r="C113" s="13" t="s">
        <v>196</v>
      </c>
      <c r="D113" s="22">
        <v>0</v>
      </c>
      <c r="E113" s="22">
        <v>0</v>
      </c>
      <c r="F113" s="22">
        <v>0</v>
      </c>
      <c r="G113" s="22">
        <v>0</v>
      </c>
      <c r="H113" s="22">
        <v>931.49069280556171</v>
      </c>
      <c r="I113" s="22">
        <v>0.44773431836143035</v>
      </c>
      <c r="J113" s="22">
        <v>0</v>
      </c>
      <c r="K113" s="22">
        <v>10589.046561437277</v>
      </c>
      <c r="L113" s="22">
        <v>7402.2948509948546</v>
      </c>
      <c r="M113" s="22">
        <v>10831.80450248592</v>
      </c>
      <c r="N113" s="22">
        <v>9973.1407961396926</v>
      </c>
      <c r="O113" s="22">
        <v>704.03958867383312</v>
      </c>
      <c r="P113" s="22">
        <v>1721.7074207743358</v>
      </c>
      <c r="Q113" s="22">
        <v>1133.1336601574792</v>
      </c>
      <c r="R113" s="22">
        <v>841.73010900751729</v>
      </c>
      <c r="S113" s="22">
        <v>60900.789774240926</v>
      </c>
      <c r="T113" s="22">
        <v>27280.350460081932</v>
      </c>
      <c r="U113" s="22">
        <v>22886.67504326897</v>
      </c>
      <c r="V113" s="22">
        <v>8471.3213072850976</v>
      </c>
      <c r="W113" s="22">
        <v>24491.581956354898</v>
      </c>
      <c r="X113" s="22">
        <v>17149.686999787409</v>
      </c>
      <c r="Y113" s="22">
        <v>32533.492818486251</v>
      </c>
      <c r="Z113" s="22">
        <v>14324.118093465655</v>
      </c>
      <c r="AA113" s="22">
        <v>27377.554341527004</v>
      </c>
      <c r="AB113" s="22">
        <v>10419.189357086123</v>
      </c>
      <c r="AC113" s="22">
        <v>19250.363868969293</v>
      </c>
      <c r="AD113" s="22">
        <v>44075.730464550463</v>
      </c>
      <c r="AE113" s="22">
        <v>14681.988276005604</v>
      </c>
      <c r="AF113" s="22">
        <v>2688.575802519159</v>
      </c>
      <c r="AG113" s="22">
        <v>1483.588267082351</v>
      </c>
      <c r="AH113" s="22">
        <v>0</v>
      </c>
      <c r="AI113" s="22">
        <v>3357.5653558574081</v>
      </c>
      <c r="AJ113" s="22">
        <v>112165.95127064774</v>
      </c>
      <c r="AK113" s="22">
        <v>3376908.3418268203</v>
      </c>
      <c r="AL113" s="22">
        <v>14027.146023611751</v>
      </c>
      <c r="AM113" s="22">
        <v>42875.763411787659</v>
      </c>
      <c r="AN113" s="22">
        <v>227.46703224022758</v>
      </c>
      <c r="AO113" s="22">
        <v>2717.7646357005979</v>
      </c>
      <c r="AP113" s="22">
        <v>32.589425900554922</v>
      </c>
      <c r="AQ113" s="22">
        <v>15125.494380457774</v>
      </c>
      <c r="AR113" s="22">
        <v>12764.118796067183</v>
      </c>
      <c r="AS113" s="22">
        <v>15974.160334422393</v>
      </c>
      <c r="AT113" s="22">
        <v>3888.2023555632741</v>
      </c>
      <c r="AU113" s="22">
        <v>18.329176460047282</v>
      </c>
      <c r="AV113" s="22">
        <v>4107.4448081429573</v>
      </c>
      <c r="AW113" s="22">
        <v>2947.2716053564664</v>
      </c>
      <c r="AX113" s="22">
        <v>46163.446517007404</v>
      </c>
      <c r="AY113" s="22">
        <v>10521.411546429739</v>
      </c>
      <c r="AZ113" s="22">
        <v>10627.170891221016</v>
      </c>
      <c r="BA113" s="22">
        <v>70897.293838561833</v>
      </c>
      <c r="BB113" s="22">
        <v>5557.0991555585142</v>
      </c>
      <c r="BC113" s="22">
        <v>1652.7340583247092</v>
      </c>
      <c r="BD113" s="22">
        <v>16725.188570367707</v>
      </c>
      <c r="BE113" s="22">
        <v>0</v>
      </c>
      <c r="BF113" s="22">
        <v>0</v>
      </c>
      <c r="BG113" s="22">
        <v>0</v>
      </c>
      <c r="BH113" s="22">
        <v>0</v>
      </c>
      <c r="BI113" s="22">
        <v>0</v>
      </c>
      <c r="BJ113" s="22">
        <v>0</v>
      </c>
      <c r="BK113" s="22">
        <v>0</v>
      </c>
      <c r="BL113" s="22">
        <v>0</v>
      </c>
      <c r="BM113" s="22">
        <v>0</v>
      </c>
      <c r="BN113" s="22">
        <v>0</v>
      </c>
      <c r="BO113" s="22">
        <v>0</v>
      </c>
      <c r="BP113" s="22">
        <v>0</v>
      </c>
      <c r="BQ113" s="22">
        <v>0</v>
      </c>
      <c r="BR113" s="22">
        <v>0</v>
      </c>
      <c r="BS113" s="22">
        <v>0</v>
      </c>
      <c r="BT113" s="22">
        <v>0</v>
      </c>
      <c r="BU113" s="22">
        <v>0</v>
      </c>
      <c r="BV113" s="22">
        <v>0</v>
      </c>
      <c r="BW113" s="22">
        <v>0</v>
      </c>
      <c r="BX113" s="22">
        <v>0</v>
      </c>
      <c r="BY113" s="22">
        <v>0</v>
      </c>
      <c r="BZ113" s="22">
        <v>0</v>
      </c>
      <c r="CA113" s="22">
        <v>0</v>
      </c>
      <c r="CB113" s="22">
        <v>0</v>
      </c>
      <c r="CC113" s="22">
        <v>0</v>
      </c>
      <c r="CD113" s="22">
        <v>0</v>
      </c>
      <c r="CE113" s="22">
        <v>0</v>
      </c>
      <c r="CF113" s="22">
        <v>0</v>
      </c>
      <c r="CG113" s="22">
        <v>0</v>
      </c>
      <c r="CH113" s="22">
        <v>0</v>
      </c>
      <c r="CI113" s="22">
        <v>0</v>
      </c>
      <c r="CJ113" s="22">
        <v>0</v>
      </c>
      <c r="CK113" s="22">
        <v>0</v>
      </c>
      <c r="CL113" s="22">
        <v>0</v>
      </c>
      <c r="CM113" s="22">
        <v>0</v>
      </c>
      <c r="CN113" s="22">
        <v>0</v>
      </c>
      <c r="CO113" s="22">
        <v>0</v>
      </c>
      <c r="CP113" s="22">
        <v>0</v>
      </c>
      <c r="CQ113" s="22">
        <v>0</v>
      </c>
      <c r="CR113" s="22">
        <v>0</v>
      </c>
      <c r="CS113" s="22">
        <v>0</v>
      </c>
      <c r="CT113" s="22">
        <v>0</v>
      </c>
      <c r="CU113" s="22">
        <v>0</v>
      </c>
      <c r="CV113" s="22">
        <v>0</v>
      </c>
      <c r="CW113" s="22">
        <v>0</v>
      </c>
      <c r="CX113" s="22">
        <v>0</v>
      </c>
      <c r="CY113" s="22">
        <v>0</v>
      </c>
      <c r="CZ113" s="22">
        <v>0</v>
      </c>
      <c r="DA113" s="22">
        <v>0</v>
      </c>
      <c r="DB113" s="22">
        <v>0</v>
      </c>
      <c r="DC113" s="22">
        <v>0</v>
      </c>
      <c r="DD113" s="22">
        <v>0</v>
      </c>
      <c r="DE113" s="22">
        <v>0</v>
      </c>
      <c r="DF113" s="22">
        <v>0</v>
      </c>
      <c r="DG113" s="22">
        <v>0</v>
      </c>
      <c r="DH113" s="22">
        <v>0</v>
      </c>
      <c r="DI113" s="22">
        <v>0</v>
      </c>
      <c r="DJ113" s="22">
        <v>0</v>
      </c>
      <c r="DK113" s="22">
        <v>0</v>
      </c>
      <c r="DL113" s="22">
        <v>0</v>
      </c>
      <c r="DM113" s="22">
        <v>0</v>
      </c>
      <c r="DN113" s="22">
        <v>0</v>
      </c>
      <c r="DO113" s="22">
        <v>0</v>
      </c>
      <c r="DP113" s="22">
        <v>0</v>
      </c>
      <c r="DQ113" s="22">
        <v>0</v>
      </c>
      <c r="DR113" s="22">
        <v>0</v>
      </c>
      <c r="DS113" s="22">
        <v>0</v>
      </c>
      <c r="DT113" s="22">
        <v>0</v>
      </c>
      <c r="DU113" s="22">
        <v>0</v>
      </c>
      <c r="DV113" s="22">
        <v>0</v>
      </c>
      <c r="DW113" s="22">
        <v>0</v>
      </c>
      <c r="DX113" s="22">
        <v>0</v>
      </c>
      <c r="DY113" s="22">
        <v>0</v>
      </c>
      <c r="DZ113" s="22">
        <v>0</v>
      </c>
      <c r="EA113" s="22">
        <v>0</v>
      </c>
      <c r="EB113" s="22">
        <v>0</v>
      </c>
      <c r="EC113" s="22">
        <v>0</v>
      </c>
      <c r="ED113" s="22">
        <v>0</v>
      </c>
      <c r="EE113" s="22">
        <v>0</v>
      </c>
      <c r="EF113" s="22">
        <v>0</v>
      </c>
      <c r="EG113" s="22">
        <v>0</v>
      </c>
      <c r="EH113" s="22">
        <v>6028339.9029852189</v>
      </c>
      <c r="EI113" s="22">
        <v>0</v>
      </c>
      <c r="EJ113" s="22">
        <v>0</v>
      </c>
      <c r="EK113" s="22">
        <v>0</v>
      </c>
      <c r="EL113" s="22">
        <v>0</v>
      </c>
      <c r="EM113" s="22">
        <v>0</v>
      </c>
      <c r="EN113" s="22">
        <v>0</v>
      </c>
      <c r="EO113" s="22">
        <v>32343691.961720541</v>
      </c>
      <c r="EP113" s="23">
        <v>0</v>
      </c>
      <c r="EQ113" s="69">
        <f t="shared" si="1"/>
        <v>42513457.662469774</v>
      </c>
      <c r="ER113" s="11"/>
      <c r="ES113" s="11"/>
      <c r="ET113" s="11"/>
      <c r="EU113" s="11"/>
      <c r="EV113" s="11"/>
    </row>
    <row r="114" spans="1:152" ht="24.95" customHeight="1">
      <c r="A114" s="37">
        <v>110</v>
      </c>
      <c r="B114" s="42">
        <v>66</v>
      </c>
      <c r="C114" s="13" t="s">
        <v>197</v>
      </c>
      <c r="D114" s="22">
        <v>0</v>
      </c>
      <c r="E114" s="22">
        <v>0</v>
      </c>
      <c r="F114" s="22">
        <v>33435.053157181712</v>
      </c>
      <c r="G114" s="22">
        <v>200.1277537072061</v>
      </c>
      <c r="H114" s="22">
        <v>92058.946250181281</v>
      </c>
      <c r="I114" s="22">
        <v>86.499312894593459</v>
      </c>
      <c r="J114" s="22">
        <v>0</v>
      </c>
      <c r="K114" s="22">
        <v>11449.313770837161</v>
      </c>
      <c r="L114" s="22">
        <v>31146.204623061371</v>
      </c>
      <c r="M114" s="22">
        <v>48324.389817645249</v>
      </c>
      <c r="N114" s="22">
        <v>48154.639784181622</v>
      </c>
      <c r="O114" s="22">
        <v>8818.7274333164933</v>
      </c>
      <c r="P114" s="22">
        <v>16699.850454962692</v>
      </c>
      <c r="Q114" s="22">
        <v>3114.5969348819322</v>
      </c>
      <c r="R114" s="22">
        <v>12688.483426440136</v>
      </c>
      <c r="S114" s="22">
        <v>31460.951446494211</v>
      </c>
      <c r="T114" s="22">
        <v>52675.343644456771</v>
      </c>
      <c r="U114" s="22">
        <v>44191.641692699341</v>
      </c>
      <c r="V114" s="22">
        <v>25326.875309575276</v>
      </c>
      <c r="W114" s="22">
        <v>61898.570056407159</v>
      </c>
      <c r="X114" s="22">
        <v>31622.124484064214</v>
      </c>
      <c r="Y114" s="22">
        <v>77155.880596819159</v>
      </c>
      <c r="Z114" s="22">
        <v>49734.286004473637</v>
      </c>
      <c r="AA114" s="22">
        <v>96990.978158770551</v>
      </c>
      <c r="AB114" s="22">
        <v>40630.632967992089</v>
      </c>
      <c r="AC114" s="22">
        <v>57145.273875560822</v>
      </c>
      <c r="AD114" s="22">
        <v>20945.251429051128</v>
      </c>
      <c r="AE114" s="22">
        <v>74977.672989989078</v>
      </c>
      <c r="AF114" s="22">
        <v>6892.2599218765472</v>
      </c>
      <c r="AG114" s="22">
        <v>159.53704461628288</v>
      </c>
      <c r="AH114" s="22">
        <v>1704.7721982869148</v>
      </c>
      <c r="AI114" s="22">
        <v>273.1594535336514</v>
      </c>
      <c r="AJ114" s="22">
        <v>262387.43629909976</v>
      </c>
      <c r="AK114" s="22">
        <v>455251.31743190257</v>
      </c>
      <c r="AL114" s="22">
        <v>19996.09582732074</v>
      </c>
      <c r="AM114" s="22">
        <v>2901.6279282515738</v>
      </c>
      <c r="AN114" s="22">
        <v>311453.03909466031</v>
      </c>
      <c r="AO114" s="22">
        <v>25764.169848207599</v>
      </c>
      <c r="AP114" s="22">
        <v>753.22572055789192</v>
      </c>
      <c r="AQ114" s="22">
        <v>8330.1459294927008</v>
      </c>
      <c r="AR114" s="22">
        <v>7029.6526882450416</v>
      </c>
      <c r="AS114" s="22">
        <v>369204.06222920673</v>
      </c>
      <c r="AT114" s="22">
        <v>7912.1763598430643</v>
      </c>
      <c r="AU114" s="22">
        <v>16.405696941175187</v>
      </c>
      <c r="AV114" s="22">
        <v>15398.437790244372</v>
      </c>
      <c r="AW114" s="22">
        <v>9774.2567388090192</v>
      </c>
      <c r="AX114" s="22">
        <v>544809.12578771997</v>
      </c>
      <c r="AY114" s="22">
        <v>64428.438943523441</v>
      </c>
      <c r="AZ114" s="22">
        <v>28939.70189735707</v>
      </c>
      <c r="BA114" s="22">
        <v>42798.414919292249</v>
      </c>
      <c r="BB114" s="22">
        <v>40567.268414675324</v>
      </c>
      <c r="BC114" s="22">
        <v>12065.090847815844</v>
      </c>
      <c r="BD114" s="22">
        <v>102766.82851004403</v>
      </c>
      <c r="BE114" s="22">
        <v>0</v>
      </c>
      <c r="BF114" s="22">
        <v>0</v>
      </c>
      <c r="BG114" s="22">
        <v>0</v>
      </c>
      <c r="BH114" s="22">
        <v>0</v>
      </c>
      <c r="BI114" s="22">
        <v>0</v>
      </c>
      <c r="BJ114" s="22">
        <v>0</v>
      </c>
      <c r="BK114" s="22">
        <v>0</v>
      </c>
      <c r="BL114" s="22">
        <v>0</v>
      </c>
      <c r="BM114" s="22">
        <v>0</v>
      </c>
      <c r="BN114" s="22">
        <v>0</v>
      </c>
      <c r="BO114" s="22">
        <v>0</v>
      </c>
      <c r="BP114" s="22">
        <v>0</v>
      </c>
      <c r="BQ114" s="22">
        <v>0</v>
      </c>
      <c r="BR114" s="22">
        <v>0</v>
      </c>
      <c r="BS114" s="22">
        <v>0</v>
      </c>
      <c r="BT114" s="22">
        <v>0</v>
      </c>
      <c r="BU114" s="22">
        <v>0</v>
      </c>
      <c r="BV114" s="22">
        <v>0</v>
      </c>
      <c r="BW114" s="22">
        <v>0</v>
      </c>
      <c r="BX114" s="22">
        <v>0</v>
      </c>
      <c r="BY114" s="22">
        <v>0</v>
      </c>
      <c r="BZ114" s="22">
        <v>0</v>
      </c>
      <c r="CA114" s="22">
        <v>0</v>
      </c>
      <c r="CB114" s="22">
        <v>0</v>
      </c>
      <c r="CC114" s="22">
        <v>0</v>
      </c>
      <c r="CD114" s="22">
        <v>0</v>
      </c>
      <c r="CE114" s="22">
        <v>0</v>
      </c>
      <c r="CF114" s="22">
        <v>0</v>
      </c>
      <c r="CG114" s="22">
        <v>0</v>
      </c>
      <c r="CH114" s="22">
        <v>0</v>
      </c>
      <c r="CI114" s="22">
        <v>0</v>
      </c>
      <c r="CJ114" s="22">
        <v>0</v>
      </c>
      <c r="CK114" s="22">
        <v>0</v>
      </c>
      <c r="CL114" s="22">
        <v>0</v>
      </c>
      <c r="CM114" s="22">
        <v>0</v>
      </c>
      <c r="CN114" s="22">
        <v>0</v>
      </c>
      <c r="CO114" s="22">
        <v>0</v>
      </c>
      <c r="CP114" s="22">
        <v>0</v>
      </c>
      <c r="CQ114" s="22">
        <v>0</v>
      </c>
      <c r="CR114" s="22">
        <v>0</v>
      </c>
      <c r="CS114" s="22">
        <v>0</v>
      </c>
      <c r="CT114" s="22">
        <v>0</v>
      </c>
      <c r="CU114" s="22">
        <v>0</v>
      </c>
      <c r="CV114" s="22">
        <v>0</v>
      </c>
      <c r="CW114" s="22">
        <v>0</v>
      </c>
      <c r="CX114" s="22">
        <v>0</v>
      </c>
      <c r="CY114" s="22">
        <v>0</v>
      </c>
      <c r="CZ114" s="22">
        <v>0</v>
      </c>
      <c r="DA114" s="22">
        <v>0</v>
      </c>
      <c r="DB114" s="22">
        <v>0</v>
      </c>
      <c r="DC114" s="22">
        <v>0</v>
      </c>
      <c r="DD114" s="22">
        <v>0</v>
      </c>
      <c r="DE114" s="22">
        <v>0</v>
      </c>
      <c r="DF114" s="22">
        <v>0</v>
      </c>
      <c r="DG114" s="22">
        <v>0</v>
      </c>
      <c r="DH114" s="22">
        <v>0</v>
      </c>
      <c r="DI114" s="22">
        <v>0</v>
      </c>
      <c r="DJ114" s="22">
        <v>0</v>
      </c>
      <c r="DK114" s="22">
        <v>0</v>
      </c>
      <c r="DL114" s="22">
        <v>0</v>
      </c>
      <c r="DM114" s="22">
        <v>0</v>
      </c>
      <c r="DN114" s="22">
        <v>0</v>
      </c>
      <c r="DO114" s="22">
        <v>0</v>
      </c>
      <c r="DP114" s="22">
        <v>0</v>
      </c>
      <c r="DQ114" s="22">
        <v>0</v>
      </c>
      <c r="DR114" s="22">
        <v>0</v>
      </c>
      <c r="DS114" s="22">
        <v>0</v>
      </c>
      <c r="DT114" s="22">
        <v>0</v>
      </c>
      <c r="DU114" s="22">
        <v>0</v>
      </c>
      <c r="DV114" s="22">
        <v>0</v>
      </c>
      <c r="DW114" s="22">
        <v>0</v>
      </c>
      <c r="DX114" s="22">
        <v>0</v>
      </c>
      <c r="DY114" s="22">
        <v>0</v>
      </c>
      <c r="DZ114" s="22">
        <v>0</v>
      </c>
      <c r="EA114" s="22">
        <v>0</v>
      </c>
      <c r="EB114" s="22">
        <v>0</v>
      </c>
      <c r="EC114" s="22">
        <v>0</v>
      </c>
      <c r="ED114" s="22">
        <v>0</v>
      </c>
      <c r="EE114" s="22">
        <v>0</v>
      </c>
      <c r="EF114" s="22">
        <v>0</v>
      </c>
      <c r="EG114" s="22">
        <v>0</v>
      </c>
      <c r="EH114" s="22">
        <v>15860873.968133114</v>
      </c>
      <c r="EI114" s="22">
        <v>0</v>
      </c>
      <c r="EJ114" s="22">
        <v>0</v>
      </c>
      <c r="EK114" s="22">
        <v>0</v>
      </c>
      <c r="EL114" s="22">
        <v>0</v>
      </c>
      <c r="EM114" s="22">
        <v>0</v>
      </c>
      <c r="EN114" s="22">
        <v>0</v>
      </c>
      <c r="EO114" s="22">
        <v>2785133.7116246643</v>
      </c>
      <c r="EP114" s="23">
        <v>0</v>
      </c>
      <c r="EQ114" s="69">
        <f t="shared" si="1"/>
        <v>21958516.642654948</v>
      </c>
      <c r="ER114" s="11"/>
      <c r="ES114" s="11"/>
      <c r="ET114" s="11"/>
      <c r="EU114" s="11"/>
      <c r="EV114" s="11"/>
    </row>
    <row r="115" spans="1:152" ht="24.95" customHeight="1">
      <c r="A115" s="37">
        <v>111</v>
      </c>
      <c r="B115" s="42">
        <v>67</v>
      </c>
      <c r="C115" s="13" t="s">
        <v>198</v>
      </c>
      <c r="D115" s="22">
        <v>0</v>
      </c>
      <c r="E115" s="22">
        <v>0</v>
      </c>
      <c r="F115" s="22">
        <v>39418.247761559876</v>
      </c>
      <c r="G115" s="22">
        <v>6202.4618502926478</v>
      </c>
      <c r="H115" s="22">
        <v>694259.60131701233</v>
      </c>
      <c r="I115" s="22">
        <v>1210.135623565347</v>
      </c>
      <c r="J115" s="22">
        <v>0</v>
      </c>
      <c r="K115" s="22">
        <v>145366.82326591157</v>
      </c>
      <c r="L115" s="22">
        <v>166869.11851312689</v>
      </c>
      <c r="M115" s="22">
        <v>404007.56583231734</v>
      </c>
      <c r="N115" s="22">
        <v>491907.22561526054</v>
      </c>
      <c r="O115" s="22">
        <v>37181.197962487066</v>
      </c>
      <c r="P115" s="22">
        <v>89095.213327599238</v>
      </c>
      <c r="Q115" s="22">
        <v>39228.872677129817</v>
      </c>
      <c r="R115" s="22">
        <v>65797.957572968997</v>
      </c>
      <c r="S115" s="22">
        <v>2116017.8537762053</v>
      </c>
      <c r="T115" s="22">
        <v>435488.97981649206</v>
      </c>
      <c r="U115" s="22">
        <v>365350.68640591257</v>
      </c>
      <c r="V115" s="22">
        <v>138588.09451287834</v>
      </c>
      <c r="W115" s="22">
        <v>595221.65788789373</v>
      </c>
      <c r="X115" s="22">
        <v>286632.40550447913</v>
      </c>
      <c r="Y115" s="22">
        <v>643252.73667048139</v>
      </c>
      <c r="Z115" s="22">
        <v>54498.155059625366</v>
      </c>
      <c r="AA115" s="22">
        <v>114974.62947835086</v>
      </c>
      <c r="AB115" s="22">
        <v>123339.17650608852</v>
      </c>
      <c r="AC115" s="22">
        <v>53496.199729345586</v>
      </c>
      <c r="AD115" s="22">
        <v>18789.774829011909</v>
      </c>
      <c r="AE115" s="22">
        <v>146820.79812743605</v>
      </c>
      <c r="AF115" s="22">
        <v>45596.23404430745</v>
      </c>
      <c r="AG115" s="22">
        <v>995.18259836518769</v>
      </c>
      <c r="AH115" s="22">
        <v>41266.870807951265</v>
      </c>
      <c r="AI115" s="22">
        <v>6773.4522261120055</v>
      </c>
      <c r="AJ115" s="22">
        <v>806562.45817058824</v>
      </c>
      <c r="AK115" s="22">
        <v>1142655.3606882833</v>
      </c>
      <c r="AL115" s="22">
        <v>240501.04567964943</v>
      </c>
      <c r="AM115" s="22">
        <v>41192.342122277558</v>
      </c>
      <c r="AN115" s="22">
        <v>953001.66431867331</v>
      </c>
      <c r="AO115" s="22">
        <v>860914.29398085282</v>
      </c>
      <c r="AP115" s="22">
        <v>949.40005623774812</v>
      </c>
      <c r="AQ115" s="22">
        <v>192921.6930660542</v>
      </c>
      <c r="AR115" s="22">
        <v>162802.97005134981</v>
      </c>
      <c r="AS115" s="22">
        <v>465361.6411080496</v>
      </c>
      <c r="AT115" s="22">
        <v>5259.2037295923546</v>
      </c>
      <c r="AU115" s="22">
        <v>1377.1112243606685</v>
      </c>
      <c r="AV115" s="22">
        <v>60328.038950877031</v>
      </c>
      <c r="AW115" s="22">
        <v>48495.313654892234</v>
      </c>
      <c r="AX115" s="22">
        <v>340471.97731009475</v>
      </c>
      <c r="AY115" s="22">
        <v>190008.7749763137</v>
      </c>
      <c r="AZ115" s="22">
        <v>1228730.5108291015</v>
      </c>
      <c r="BA115" s="22">
        <v>142232.23923335274</v>
      </c>
      <c r="BB115" s="22">
        <v>116457.28596410253</v>
      </c>
      <c r="BC115" s="22">
        <v>34635.502708352884</v>
      </c>
      <c r="BD115" s="22">
        <v>141108.52997184292</v>
      </c>
      <c r="BE115" s="22">
        <v>0</v>
      </c>
      <c r="BF115" s="22">
        <v>0</v>
      </c>
      <c r="BG115" s="22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  <c r="BN115" s="22">
        <v>0</v>
      </c>
      <c r="BO115" s="22">
        <v>0</v>
      </c>
      <c r="BP115" s="22">
        <v>0</v>
      </c>
      <c r="BQ115" s="22">
        <v>0</v>
      </c>
      <c r="BR115" s="22">
        <v>0</v>
      </c>
      <c r="BS115" s="22">
        <v>0</v>
      </c>
      <c r="BT115" s="22">
        <v>0</v>
      </c>
      <c r="BU115" s="22">
        <v>0</v>
      </c>
      <c r="BV115" s="22">
        <v>0</v>
      </c>
      <c r="BW115" s="22">
        <v>0</v>
      </c>
      <c r="BX115" s="22">
        <v>0</v>
      </c>
      <c r="BY115" s="22">
        <v>0</v>
      </c>
      <c r="BZ115" s="22">
        <v>0</v>
      </c>
      <c r="CA115" s="22">
        <v>0</v>
      </c>
      <c r="CB115" s="22">
        <v>0</v>
      </c>
      <c r="CC115" s="22">
        <v>0</v>
      </c>
      <c r="CD115" s="22">
        <v>0</v>
      </c>
      <c r="CE115" s="22">
        <v>0</v>
      </c>
      <c r="CF115" s="22">
        <v>0</v>
      </c>
      <c r="CG115" s="22">
        <v>0</v>
      </c>
      <c r="CH115" s="22">
        <v>0</v>
      </c>
      <c r="CI115" s="22">
        <v>0</v>
      </c>
      <c r="CJ115" s="22">
        <v>0</v>
      </c>
      <c r="CK115" s="22">
        <v>0</v>
      </c>
      <c r="CL115" s="22">
        <v>0</v>
      </c>
      <c r="CM115" s="22">
        <v>0</v>
      </c>
      <c r="CN115" s="22">
        <v>0</v>
      </c>
      <c r="CO115" s="22">
        <v>0</v>
      </c>
      <c r="CP115" s="22">
        <v>0</v>
      </c>
      <c r="CQ115" s="22">
        <v>0</v>
      </c>
      <c r="CR115" s="22">
        <v>0</v>
      </c>
      <c r="CS115" s="22">
        <v>0</v>
      </c>
      <c r="CT115" s="22">
        <v>0</v>
      </c>
      <c r="CU115" s="22">
        <v>0</v>
      </c>
      <c r="CV115" s="22">
        <v>0</v>
      </c>
      <c r="CW115" s="22">
        <v>0</v>
      </c>
      <c r="CX115" s="22">
        <v>0</v>
      </c>
      <c r="CY115" s="22">
        <v>0</v>
      </c>
      <c r="CZ115" s="22">
        <v>0</v>
      </c>
      <c r="DA115" s="22">
        <v>0</v>
      </c>
      <c r="DB115" s="22">
        <v>0</v>
      </c>
      <c r="DC115" s="22">
        <v>0</v>
      </c>
      <c r="DD115" s="22">
        <v>0</v>
      </c>
      <c r="DE115" s="22">
        <v>0</v>
      </c>
      <c r="DF115" s="22">
        <v>0</v>
      </c>
      <c r="DG115" s="22">
        <v>0</v>
      </c>
      <c r="DH115" s="22">
        <v>0</v>
      </c>
      <c r="DI115" s="22">
        <v>0</v>
      </c>
      <c r="DJ115" s="22">
        <v>0</v>
      </c>
      <c r="DK115" s="22">
        <v>0</v>
      </c>
      <c r="DL115" s="22">
        <v>0</v>
      </c>
      <c r="DM115" s="22">
        <v>0</v>
      </c>
      <c r="DN115" s="22">
        <v>0</v>
      </c>
      <c r="DO115" s="22">
        <v>0</v>
      </c>
      <c r="DP115" s="22">
        <v>0</v>
      </c>
      <c r="DQ115" s="22">
        <v>0</v>
      </c>
      <c r="DR115" s="22">
        <v>0</v>
      </c>
      <c r="DS115" s="22">
        <v>0</v>
      </c>
      <c r="DT115" s="22">
        <v>0</v>
      </c>
      <c r="DU115" s="22">
        <v>0</v>
      </c>
      <c r="DV115" s="22">
        <v>0</v>
      </c>
      <c r="DW115" s="22">
        <v>0</v>
      </c>
      <c r="DX115" s="22">
        <v>0</v>
      </c>
      <c r="DY115" s="22">
        <v>0</v>
      </c>
      <c r="DZ115" s="22">
        <v>0</v>
      </c>
      <c r="EA115" s="22">
        <v>0</v>
      </c>
      <c r="EB115" s="22">
        <v>0</v>
      </c>
      <c r="EC115" s="22">
        <v>0</v>
      </c>
      <c r="ED115" s="22">
        <v>0</v>
      </c>
      <c r="EE115" s="22">
        <v>0</v>
      </c>
      <c r="EF115" s="22">
        <v>0</v>
      </c>
      <c r="EG115" s="22">
        <v>0</v>
      </c>
      <c r="EH115" s="22">
        <v>5130308.2512378208</v>
      </c>
      <c r="EI115" s="22">
        <v>0</v>
      </c>
      <c r="EJ115" s="22">
        <v>0</v>
      </c>
      <c r="EK115" s="22">
        <v>0</v>
      </c>
      <c r="EL115" s="22">
        <v>0</v>
      </c>
      <c r="EM115" s="22">
        <v>0</v>
      </c>
      <c r="EN115" s="22">
        <v>0</v>
      </c>
      <c r="EO115" s="22">
        <v>0</v>
      </c>
      <c r="EP115" s="23">
        <v>0</v>
      </c>
      <c r="EQ115" s="69">
        <f t="shared" si="1"/>
        <v>19673922.91833289</v>
      </c>
      <c r="ER115" s="11"/>
      <c r="ES115" s="11"/>
      <c r="ET115" s="11"/>
      <c r="EU115" s="11"/>
      <c r="EV115" s="11"/>
    </row>
    <row r="116" spans="1:152" ht="24.95" customHeight="1">
      <c r="A116" s="36">
        <v>112</v>
      </c>
      <c r="B116" s="42">
        <v>68</v>
      </c>
      <c r="C116" s="13" t="s">
        <v>199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124.08388991241888</v>
      </c>
      <c r="AJ116" s="22">
        <v>77422.624620817849</v>
      </c>
      <c r="AK116" s="22">
        <v>5.945468480360006</v>
      </c>
      <c r="AL116" s="22">
        <v>0</v>
      </c>
      <c r="AM116" s="22">
        <v>0</v>
      </c>
      <c r="AN116" s="22">
        <v>0</v>
      </c>
      <c r="AO116" s="22">
        <v>0</v>
      </c>
      <c r="AP116" s="22">
        <v>0</v>
      </c>
      <c r="AQ116" s="22">
        <v>0</v>
      </c>
      <c r="AR116" s="22">
        <v>0</v>
      </c>
      <c r="AS116" s="22">
        <v>122.02436649897319</v>
      </c>
      <c r="AT116" s="22">
        <v>411296.54197268205</v>
      </c>
      <c r="AU116" s="22">
        <v>0</v>
      </c>
      <c r="AV116" s="22">
        <v>0</v>
      </c>
      <c r="AW116" s="22">
        <v>0</v>
      </c>
      <c r="AX116" s="22">
        <v>107322.16225688088</v>
      </c>
      <c r="AY116" s="22">
        <v>20787.222781061766</v>
      </c>
      <c r="AZ116" s="22">
        <v>7573.7775084223395</v>
      </c>
      <c r="BA116" s="22">
        <v>5300.9898313045487</v>
      </c>
      <c r="BB116" s="22">
        <v>0</v>
      </c>
      <c r="BC116" s="22">
        <v>0</v>
      </c>
      <c r="BD116" s="22">
        <v>0</v>
      </c>
      <c r="BE116" s="22">
        <v>0</v>
      </c>
      <c r="BF116" s="22">
        <v>0</v>
      </c>
      <c r="BG116" s="22">
        <v>0</v>
      </c>
      <c r="BH116" s="22">
        <v>0</v>
      </c>
      <c r="BI116" s="22">
        <v>0</v>
      </c>
      <c r="BJ116" s="22">
        <v>0</v>
      </c>
      <c r="BK116" s="22">
        <v>0</v>
      </c>
      <c r="BL116" s="22">
        <v>0</v>
      </c>
      <c r="BM116" s="22">
        <v>0</v>
      </c>
      <c r="BN116" s="22">
        <v>0</v>
      </c>
      <c r="BO116" s="22">
        <v>0</v>
      </c>
      <c r="BP116" s="22">
        <v>0</v>
      </c>
      <c r="BQ116" s="22">
        <v>0</v>
      </c>
      <c r="BR116" s="22">
        <v>0</v>
      </c>
      <c r="BS116" s="22">
        <v>0</v>
      </c>
      <c r="BT116" s="22">
        <v>0</v>
      </c>
      <c r="BU116" s="22">
        <v>0</v>
      </c>
      <c r="BV116" s="22">
        <v>0</v>
      </c>
      <c r="BW116" s="22">
        <v>0</v>
      </c>
      <c r="BX116" s="22">
        <v>0</v>
      </c>
      <c r="BY116" s="22">
        <v>0</v>
      </c>
      <c r="BZ116" s="22">
        <v>0</v>
      </c>
      <c r="CA116" s="22">
        <v>0</v>
      </c>
      <c r="CB116" s="22">
        <v>0</v>
      </c>
      <c r="CC116" s="22">
        <v>0</v>
      </c>
      <c r="CD116" s="22">
        <v>0</v>
      </c>
      <c r="CE116" s="22">
        <v>0</v>
      </c>
      <c r="CF116" s="22">
        <v>0</v>
      </c>
      <c r="CG116" s="22">
        <v>0</v>
      </c>
      <c r="CH116" s="22">
        <v>0</v>
      </c>
      <c r="CI116" s="22">
        <v>0</v>
      </c>
      <c r="CJ116" s="22">
        <v>0</v>
      </c>
      <c r="CK116" s="22">
        <v>0</v>
      </c>
      <c r="CL116" s="22">
        <v>0</v>
      </c>
      <c r="CM116" s="22">
        <v>0</v>
      </c>
      <c r="CN116" s="22">
        <v>0</v>
      </c>
      <c r="CO116" s="22">
        <v>0</v>
      </c>
      <c r="CP116" s="22">
        <v>0</v>
      </c>
      <c r="CQ116" s="22">
        <v>0</v>
      </c>
      <c r="CR116" s="22">
        <v>0</v>
      </c>
      <c r="CS116" s="22">
        <v>0</v>
      </c>
      <c r="CT116" s="22">
        <v>0</v>
      </c>
      <c r="CU116" s="22">
        <v>0</v>
      </c>
      <c r="CV116" s="22">
        <v>0</v>
      </c>
      <c r="CW116" s="22">
        <v>0</v>
      </c>
      <c r="CX116" s="22">
        <v>0</v>
      </c>
      <c r="CY116" s="22">
        <v>0</v>
      </c>
      <c r="CZ116" s="22">
        <v>0</v>
      </c>
      <c r="DA116" s="22">
        <v>0</v>
      </c>
      <c r="DB116" s="22">
        <v>0</v>
      </c>
      <c r="DC116" s="22">
        <v>0</v>
      </c>
      <c r="DD116" s="22">
        <v>0</v>
      </c>
      <c r="DE116" s="22">
        <v>0</v>
      </c>
      <c r="DF116" s="22">
        <v>0</v>
      </c>
      <c r="DG116" s="22">
        <v>0</v>
      </c>
      <c r="DH116" s="22">
        <v>0</v>
      </c>
      <c r="DI116" s="22">
        <v>0</v>
      </c>
      <c r="DJ116" s="22">
        <v>0</v>
      </c>
      <c r="DK116" s="22">
        <v>0</v>
      </c>
      <c r="DL116" s="22">
        <v>0</v>
      </c>
      <c r="DM116" s="22">
        <v>0</v>
      </c>
      <c r="DN116" s="22">
        <v>0</v>
      </c>
      <c r="DO116" s="22">
        <v>0</v>
      </c>
      <c r="DP116" s="22">
        <v>0</v>
      </c>
      <c r="DQ116" s="22">
        <v>0</v>
      </c>
      <c r="DR116" s="22">
        <v>0</v>
      </c>
      <c r="DS116" s="22">
        <v>0</v>
      </c>
      <c r="DT116" s="22">
        <v>0</v>
      </c>
      <c r="DU116" s="22">
        <v>0</v>
      </c>
      <c r="DV116" s="22">
        <v>0</v>
      </c>
      <c r="DW116" s="22">
        <v>0</v>
      </c>
      <c r="DX116" s="22">
        <v>0</v>
      </c>
      <c r="DY116" s="22">
        <v>0</v>
      </c>
      <c r="DZ116" s="22">
        <v>0</v>
      </c>
      <c r="EA116" s="22">
        <v>0</v>
      </c>
      <c r="EB116" s="22">
        <v>0</v>
      </c>
      <c r="EC116" s="22">
        <v>0</v>
      </c>
      <c r="ED116" s="22">
        <v>0</v>
      </c>
      <c r="EE116" s="22">
        <v>0</v>
      </c>
      <c r="EF116" s="22">
        <v>0</v>
      </c>
      <c r="EG116" s="22">
        <v>0</v>
      </c>
      <c r="EH116" s="22">
        <v>831725.71853506635</v>
      </c>
      <c r="EI116" s="22">
        <v>0</v>
      </c>
      <c r="EJ116" s="22">
        <v>0</v>
      </c>
      <c r="EK116" s="22">
        <v>0</v>
      </c>
      <c r="EL116" s="22">
        <v>0</v>
      </c>
      <c r="EM116" s="22">
        <v>0</v>
      </c>
      <c r="EN116" s="22">
        <v>0</v>
      </c>
      <c r="EO116" s="22">
        <v>0</v>
      </c>
      <c r="EP116" s="23">
        <v>0</v>
      </c>
      <c r="EQ116" s="69">
        <f t="shared" si="1"/>
        <v>1461681.0912311277</v>
      </c>
      <c r="ER116" s="11"/>
      <c r="ES116" s="11"/>
      <c r="ET116" s="11"/>
      <c r="EU116" s="11"/>
      <c r="EV116" s="11"/>
    </row>
    <row r="117" spans="1:152" ht="24.95" customHeight="1">
      <c r="A117" s="37">
        <v>113</v>
      </c>
      <c r="B117" s="42">
        <v>71</v>
      </c>
      <c r="C117" s="13" t="s">
        <v>201</v>
      </c>
      <c r="D117" s="22">
        <v>311214.07969074091</v>
      </c>
      <c r="E117" s="22">
        <v>0</v>
      </c>
      <c r="F117" s="22">
        <v>915456.56668706378</v>
      </c>
      <c r="G117" s="22">
        <v>110.42109942996227</v>
      </c>
      <c r="H117" s="22">
        <v>6674.7181487977059</v>
      </c>
      <c r="I117" s="22">
        <v>0</v>
      </c>
      <c r="J117" s="22">
        <v>249894.04243244714</v>
      </c>
      <c r="K117" s="22">
        <v>84862.218312229932</v>
      </c>
      <c r="L117" s="22">
        <v>36144.045458319626</v>
      </c>
      <c r="M117" s="22">
        <v>232575.79658404476</v>
      </c>
      <c r="N117" s="22">
        <v>58624.217708773431</v>
      </c>
      <c r="O117" s="22">
        <v>10081.871738284621</v>
      </c>
      <c r="P117" s="22">
        <v>3838.731652662254</v>
      </c>
      <c r="Q117" s="22">
        <v>6899.1413523935007</v>
      </c>
      <c r="R117" s="22">
        <v>6396.6266539760536</v>
      </c>
      <c r="S117" s="22">
        <v>1429934.3536311213</v>
      </c>
      <c r="T117" s="22">
        <v>147682.25067012539</v>
      </c>
      <c r="U117" s="22">
        <v>126740.54087402829</v>
      </c>
      <c r="V117" s="22">
        <v>48848.046498760923</v>
      </c>
      <c r="W117" s="22">
        <v>213564.17903776834</v>
      </c>
      <c r="X117" s="22">
        <v>239587.27837059885</v>
      </c>
      <c r="Y117" s="22">
        <v>37017.229453877473</v>
      </c>
      <c r="Z117" s="22">
        <v>10005.516587995586</v>
      </c>
      <c r="AA117" s="22">
        <v>501889.72389610508</v>
      </c>
      <c r="AB117" s="22">
        <v>176184.83115632669</v>
      </c>
      <c r="AC117" s="22">
        <v>105351.51786148324</v>
      </c>
      <c r="AD117" s="22">
        <v>6560.1971234253997</v>
      </c>
      <c r="AE117" s="22">
        <v>12565.424375353865</v>
      </c>
      <c r="AF117" s="22">
        <v>5590.1049426683303</v>
      </c>
      <c r="AG117" s="22">
        <v>274.25476781027203</v>
      </c>
      <c r="AH117" s="22">
        <v>1873007.4654878338</v>
      </c>
      <c r="AI117" s="22">
        <v>205227.80356001921</v>
      </c>
      <c r="AJ117" s="22">
        <v>9763303.6306730863</v>
      </c>
      <c r="AK117" s="22">
        <v>6367684.651555879</v>
      </c>
      <c r="AL117" s="22">
        <v>221275.93242871723</v>
      </c>
      <c r="AM117" s="22">
        <v>15245.159932316315</v>
      </c>
      <c r="AN117" s="22">
        <v>7929.92078078139</v>
      </c>
      <c r="AO117" s="22">
        <v>433423.90746025502</v>
      </c>
      <c r="AP117" s="22">
        <v>108115.03160466604</v>
      </c>
      <c r="AQ117" s="22">
        <v>77856.181361860246</v>
      </c>
      <c r="AR117" s="22">
        <v>720.47626340219392</v>
      </c>
      <c r="AS117" s="22">
        <v>3606944.2413446074</v>
      </c>
      <c r="AT117" s="22">
        <v>1885707.5463791953</v>
      </c>
      <c r="AU117" s="22">
        <v>262351.03679320338</v>
      </c>
      <c r="AV117" s="22">
        <v>236878.4648420166</v>
      </c>
      <c r="AW117" s="22">
        <v>257247.99201320953</v>
      </c>
      <c r="AX117" s="22">
        <v>1831635.333390736</v>
      </c>
      <c r="AY117" s="22">
        <v>810531.90772598179</v>
      </c>
      <c r="AZ117" s="22">
        <v>759278.29193560814</v>
      </c>
      <c r="BA117" s="22">
        <v>252392.98059298072</v>
      </c>
      <c r="BB117" s="22">
        <v>475096.94503000233</v>
      </c>
      <c r="BC117" s="22">
        <v>0</v>
      </c>
      <c r="BD117" s="22">
        <v>390443.95632785972</v>
      </c>
      <c r="BE117" s="22">
        <v>0</v>
      </c>
      <c r="BF117" s="22">
        <v>0</v>
      </c>
      <c r="BG117" s="22">
        <v>0</v>
      </c>
      <c r="BH117" s="22">
        <v>0</v>
      </c>
      <c r="BI117" s="22">
        <v>0</v>
      </c>
      <c r="BJ117" s="22">
        <v>0</v>
      </c>
      <c r="BK117" s="22">
        <v>0</v>
      </c>
      <c r="BL117" s="22">
        <v>0</v>
      </c>
      <c r="BM117" s="22">
        <v>0</v>
      </c>
      <c r="BN117" s="22">
        <v>0</v>
      </c>
      <c r="BO117" s="22">
        <v>0</v>
      </c>
      <c r="BP117" s="22">
        <v>0</v>
      </c>
      <c r="BQ117" s="22">
        <v>0</v>
      </c>
      <c r="BR117" s="22">
        <v>0</v>
      </c>
      <c r="BS117" s="22">
        <v>0</v>
      </c>
      <c r="BT117" s="22">
        <v>0</v>
      </c>
      <c r="BU117" s="22">
        <v>0</v>
      </c>
      <c r="BV117" s="22">
        <v>0</v>
      </c>
      <c r="BW117" s="22">
        <v>0</v>
      </c>
      <c r="BX117" s="22">
        <v>0</v>
      </c>
      <c r="BY117" s="22">
        <v>0</v>
      </c>
      <c r="BZ117" s="22">
        <v>0</v>
      </c>
      <c r="CA117" s="22">
        <v>0</v>
      </c>
      <c r="CB117" s="22">
        <v>0</v>
      </c>
      <c r="CC117" s="22">
        <v>0</v>
      </c>
      <c r="CD117" s="22">
        <v>0</v>
      </c>
      <c r="CE117" s="22">
        <v>0</v>
      </c>
      <c r="CF117" s="22">
        <v>0</v>
      </c>
      <c r="CG117" s="22">
        <v>0</v>
      </c>
      <c r="CH117" s="22">
        <v>0</v>
      </c>
      <c r="CI117" s="22">
        <v>0</v>
      </c>
      <c r="CJ117" s="22">
        <v>0</v>
      </c>
      <c r="CK117" s="22">
        <v>0</v>
      </c>
      <c r="CL117" s="22">
        <v>0</v>
      </c>
      <c r="CM117" s="22">
        <v>0</v>
      </c>
      <c r="CN117" s="22">
        <v>0</v>
      </c>
      <c r="CO117" s="22">
        <v>0</v>
      </c>
      <c r="CP117" s="22">
        <v>0</v>
      </c>
      <c r="CQ117" s="22">
        <v>0</v>
      </c>
      <c r="CR117" s="22">
        <v>0</v>
      </c>
      <c r="CS117" s="22">
        <v>0</v>
      </c>
      <c r="CT117" s="22">
        <v>0</v>
      </c>
      <c r="CU117" s="22">
        <v>0</v>
      </c>
      <c r="CV117" s="22">
        <v>0</v>
      </c>
      <c r="CW117" s="22">
        <v>0</v>
      </c>
      <c r="CX117" s="22">
        <v>0</v>
      </c>
      <c r="CY117" s="22">
        <v>0</v>
      </c>
      <c r="CZ117" s="22">
        <v>0</v>
      </c>
      <c r="DA117" s="22">
        <v>0</v>
      </c>
      <c r="DB117" s="22">
        <v>0</v>
      </c>
      <c r="DC117" s="22">
        <v>0</v>
      </c>
      <c r="DD117" s="22">
        <v>0</v>
      </c>
      <c r="DE117" s="22">
        <v>0</v>
      </c>
      <c r="DF117" s="22">
        <v>0</v>
      </c>
      <c r="DG117" s="22">
        <v>0</v>
      </c>
      <c r="DH117" s="22">
        <v>0</v>
      </c>
      <c r="DI117" s="22">
        <v>0</v>
      </c>
      <c r="DJ117" s="22">
        <v>0</v>
      </c>
      <c r="DK117" s="22">
        <v>0</v>
      </c>
      <c r="DL117" s="22">
        <v>0</v>
      </c>
      <c r="DM117" s="22">
        <v>0</v>
      </c>
      <c r="DN117" s="22">
        <v>0</v>
      </c>
      <c r="DO117" s="22">
        <v>0</v>
      </c>
      <c r="DP117" s="22">
        <v>0</v>
      </c>
      <c r="DQ117" s="22">
        <v>0</v>
      </c>
      <c r="DR117" s="22">
        <v>0</v>
      </c>
      <c r="DS117" s="22">
        <v>0</v>
      </c>
      <c r="DT117" s="22">
        <v>0</v>
      </c>
      <c r="DU117" s="22">
        <v>0</v>
      </c>
      <c r="DV117" s="22">
        <v>0</v>
      </c>
      <c r="DW117" s="22">
        <v>0</v>
      </c>
      <c r="DX117" s="22">
        <v>0</v>
      </c>
      <c r="DY117" s="22">
        <v>0</v>
      </c>
      <c r="DZ117" s="22">
        <v>0</v>
      </c>
      <c r="EA117" s="22">
        <v>0</v>
      </c>
      <c r="EB117" s="22">
        <v>0</v>
      </c>
      <c r="EC117" s="22">
        <v>0</v>
      </c>
      <c r="ED117" s="22">
        <v>0</v>
      </c>
      <c r="EE117" s="22">
        <v>0</v>
      </c>
      <c r="EF117" s="22">
        <v>0</v>
      </c>
      <c r="EG117" s="22">
        <v>0</v>
      </c>
      <c r="EH117" s="22">
        <v>46216240.787228592</v>
      </c>
      <c r="EI117" s="22">
        <v>0</v>
      </c>
      <c r="EJ117" s="22">
        <v>0</v>
      </c>
      <c r="EK117" s="22">
        <v>0</v>
      </c>
      <c r="EL117" s="22">
        <v>0</v>
      </c>
      <c r="EM117" s="22">
        <v>0</v>
      </c>
      <c r="EN117" s="22">
        <v>0</v>
      </c>
      <c r="EO117" s="22">
        <v>1367945.1955793584</v>
      </c>
      <c r="EP117" s="23">
        <v>0</v>
      </c>
      <c r="EQ117" s="69">
        <f t="shared" si="1"/>
        <v>82411052.76705879</v>
      </c>
      <c r="ER117" s="11"/>
      <c r="ES117" s="11"/>
      <c r="ET117" s="11"/>
      <c r="EU117" s="11"/>
      <c r="EV117" s="11"/>
    </row>
    <row r="118" spans="1:152" ht="24.95" customHeight="1">
      <c r="A118" s="37">
        <v>114</v>
      </c>
      <c r="B118" s="42">
        <v>72</v>
      </c>
      <c r="C118" s="13" t="s">
        <v>202</v>
      </c>
      <c r="D118" s="22">
        <v>0</v>
      </c>
      <c r="E118" s="22">
        <v>0</v>
      </c>
      <c r="F118" s="22">
        <v>5598.1429898737542</v>
      </c>
      <c r="G118" s="22">
        <v>81.935866785006766</v>
      </c>
      <c r="H118" s="22">
        <v>50487.713570227126</v>
      </c>
      <c r="I118" s="22">
        <v>8.4584704968941846</v>
      </c>
      <c r="J118" s="22">
        <v>347214.66108504141</v>
      </c>
      <c r="K118" s="22">
        <v>19819.082067478768</v>
      </c>
      <c r="L118" s="22">
        <v>6809.3395840827916</v>
      </c>
      <c r="M118" s="22">
        <v>19401.38370537895</v>
      </c>
      <c r="N118" s="22">
        <v>21345.729815284281</v>
      </c>
      <c r="O118" s="22">
        <v>5334.3669090533331</v>
      </c>
      <c r="P118" s="22">
        <v>3486.5234248376137</v>
      </c>
      <c r="Q118" s="22">
        <v>5225.7640103941612</v>
      </c>
      <c r="R118" s="22">
        <v>3999.5885307582143</v>
      </c>
      <c r="S118" s="22">
        <v>229651.39589741419</v>
      </c>
      <c r="T118" s="22">
        <v>62322.610190384643</v>
      </c>
      <c r="U118" s="22">
        <v>103434.82133331161</v>
      </c>
      <c r="V118" s="22">
        <v>12171.162261257366</v>
      </c>
      <c r="W118" s="22">
        <v>50009.763785883151</v>
      </c>
      <c r="X118" s="22">
        <v>38630.714249825323</v>
      </c>
      <c r="Y118" s="22">
        <v>22786.742799056203</v>
      </c>
      <c r="Z118" s="22">
        <v>13762.554733515537</v>
      </c>
      <c r="AA118" s="22">
        <v>33411.760269294035</v>
      </c>
      <c r="AB118" s="22">
        <v>20931.681980069952</v>
      </c>
      <c r="AC118" s="22">
        <v>21448.454572377137</v>
      </c>
      <c r="AD118" s="22">
        <v>10491.274494328945</v>
      </c>
      <c r="AE118" s="22">
        <v>45718.991173640359</v>
      </c>
      <c r="AF118" s="22">
        <v>3624.6468960851612</v>
      </c>
      <c r="AG118" s="22">
        <v>378.98063222898219</v>
      </c>
      <c r="AH118" s="22">
        <v>29557.157948231968</v>
      </c>
      <c r="AI118" s="22">
        <v>7839.1671609627547</v>
      </c>
      <c r="AJ118" s="22">
        <v>142190.54558280238</v>
      </c>
      <c r="AK118" s="22">
        <v>4245773.3061434235</v>
      </c>
      <c r="AL118" s="22">
        <v>0</v>
      </c>
      <c r="AM118" s="22">
        <v>0</v>
      </c>
      <c r="AN118" s="22">
        <v>0</v>
      </c>
      <c r="AO118" s="22">
        <v>32933.484341209332</v>
      </c>
      <c r="AP118" s="22">
        <v>0</v>
      </c>
      <c r="AQ118" s="22">
        <v>0</v>
      </c>
      <c r="AR118" s="22">
        <v>0</v>
      </c>
      <c r="AS118" s="22">
        <v>197976.2704032211</v>
      </c>
      <c r="AT118" s="22">
        <v>744967.77887118817</v>
      </c>
      <c r="AU118" s="22">
        <v>1000155.7970123265</v>
      </c>
      <c r="AV118" s="22">
        <v>74680.000593809833</v>
      </c>
      <c r="AW118" s="22">
        <v>52056.934201081734</v>
      </c>
      <c r="AX118" s="22">
        <v>718580.60252751992</v>
      </c>
      <c r="AY118" s="22">
        <v>148494.26980937214</v>
      </c>
      <c r="AZ118" s="22">
        <v>914991.58331705641</v>
      </c>
      <c r="BA118" s="22">
        <v>30828.895708632488</v>
      </c>
      <c r="BB118" s="22">
        <v>205801.86318998935</v>
      </c>
      <c r="BC118" s="22">
        <v>57092.413991788999</v>
      </c>
      <c r="BD118" s="22">
        <v>142496.08820936113</v>
      </c>
      <c r="BE118" s="22">
        <v>0</v>
      </c>
      <c r="BF118" s="22">
        <v>0</v>
      </c>
      <c r="BG118" s="22">
        <v>0</v>
      </c>
      <c r="BH118" s="22">
        <v>0</v>
      </c>
      <c r="BI118" s="22">
        <v>0</v>
      </c>
      <c r="BJ118" s="22">
        <v>0</v>
      </c>
      <c r="BK118" s="22">
        <v>0</v>
      </c>
      <c r="BL118" s="22">
        <v>0</v>
      </c>
      <c r="BM118" s="22">
        <v>0</v>
      </c>
      <c r="BN118" s="22">
        <v>0</v>
      </c>
      <c r="BO118" s="22">
        <v>0</v>
      </c>
      <c r="BP118" s="22">
        <v>0</v>
      </c>
      <c r="BQ118" s="22">
        <v>0</v>
      </c>
      <c r="BR118" s="22">
        <v>0</v>
      </c>
      <c r="BS118" s="22">
        <v>0</v>
      </c>
      <c r="BT118" s="22">
        <v>0</v>
      </c>
      <c r="BU118" s="22">
        <v>0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2">
        <v>0</v>
      </c>
      <c r="CC118" s="22">
        <v>0</v>
      </c>
      <c r="CD118" s="22">
        <v>0</v>
      </c>
      <c r="CE118" s="22">
        <v>0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0</v>
      </c>
      <c r="CM118" s="22">
        <v>0</v>
      </c>
      <c r="CN118" s="22">
        <v>0</v>
      </c>
      <c r="CO118" s="22">
        <v>0</v>
      </c>
      <c r="CP118" s="22">
        <v>0</v>
      </c>
      <c r="CQ118" s="22">
        <v>0</v>
      </c>
      <c r="CR118" s="22">
        <v>0</v>
      </c>
      <c r="CS118" s="22">
        <v>0</v>
      </c>
      <c r="CT118" s="22">
        <v>0</v>
      </c>
      <c r="CU118" s="22">
        <v>0</v>
      </c>
      <c r="CV118" s="22">
        <v>0</v>
      </c>
      <c r="CW118" s="22">
        <v>0</v>
      </c>
      <c r="CX118" s="22">
        <v>0</v>
      </c>
      <c r="CY118" s="22">
        <v>0</v>
      </c>
      <c r="CZ118" s="22">
        <v>0</v>
      </c>
      <c r="DA118" s="22">
        <v>0</v>
      </c>
      <c r="DB118" s="22">
        <v>0</v>
      </c>
      <c r="DC118" s="22">
        <v>0</v>
      </c>
      <c r="DD118" s="22">
        <v>0</v>
      </c>
      <c r="DE118" s="22">
        <v>0</v>
      </c>
      <c r="DF118" s="22">
        <v>0</v>
      </c>
      <c r="DG118" s="22">
        <v>0</v>
      </c>
      <c r="DH118" s="22">
        <v>0</v>
      </c>
      <c r="DI118" s="22">
        <v>0</v>
      </c>
      <c r="DJ118" s="22">
        <v>0</v>
      </c>
      <c r="DK118" s="22">
        <v>0</v>
      </c>
      <c r="DL118" s="22">
        <v>0</v>
      </c>
      <c r="DM118" s="22">
        <v>0</v>
      </c>
      <c r="DN118" s="22">
        <v>0</v>
      </c>
      <c r="DO118" s="22">
        <v>0</v>
      </c>
      <c r="DP118" s="22">
        <v>0</v>
      </c>
      <c r="DQ118" s="22">
        <v>0</v>
      </c>
      <c r="DR118" s="22">
        <v>0</v>
      </c>
      <c r="DS118" s="22">
        <v>0</v>
      </c>
      <c r="DT118" s="22">
        <v>0</v>
      </c>
      <c r="DU118" s="22">
        <v>0</v>
      </c>
      <c r="DV118" s="22">
        <v>0</v>
      </c>
      <c r="DW118" s="22">
        <v>0</v>
      </c>
      <c r="DX118" s="22">
        <v>0</v>
      </c>
      <c r="DY118" s="22">
        <v>0</v>
      </c>
      <c r="DZ118" s="22">
        <v>0</v>
      </c>
      <c r="EA118" s="22">
        <v>0</v>
      </c>
      <c r="EB118" s="22">
        <v>0</v>
      </c>
      <c r="EC118" s="22">
        <v>0</v>
      </c>
      <c r="ED118" s="22">
        <v>0</v>
      </c>
      <c r="EE118" s="22">
        <v>0</v>
      </c>
      <c r="EF118" s="22">
        <v>0</v>
      </c>
      <c r="EG118" s="22">
        <v>0</v>
      </c>
      <c r="EH118" s="22">
        <v>91300814.556690902</v>
      </c>
      <c r="EI118" s="22">
        <v>0</v>
      </c>
      <c r="EJ118" s="22">
        <v>0</v>
      </c>
      <c r="EK118" s="22">
        <v>0</v>
      </c>
      <c r="EL118" s="22">
        <v>0</v>
      </c>
      <c r="EM118" s="22">
        <v>0</v>
      </c>
      <c r="EN118" s="22">
        <v>0</v>
      </c>
      <c r="EO118" s="22">
        <v>0</v>
      </c>
      <c r="EP118" s="23">
        <v>0</v>
      </c>
      <c r="EQ118" s="69">
        <f t="shared" si="1"/>
        <v>101204818.96100125</v>
      </c>
      <c r="ER118" s="11"/>
      <c r="ES118" s="11"/>
      <c r="ET118" s="11"/>
      <c r="EU118" s="11"/>
      <c r="EV118" s="11"/>
    </row>
    <row r="119" spans="1:152" ht="24.95" customHeight="1">
      <c r="A119" s="36">
        <v>115</v>
      </c>
      <c r="B119" s="42">
        <v>73</v>
      </c>
      <c r="C119" s="13" t="s">
        <v>203</v>
      </c>
      <c r="D119" s="22">
        <v>0</v>
      </c>
      <c r="E119" s="22">
        <v>0</v>
      </c>
      <c r="F119" s="22">
        <v>34983.678576096114</v>
      </c>
      <c r="G119" s="22">
        <v>1365.397859688022</v>
      </c>
      <c r="H119" s="22">
        <v>24359.111903345041</v>
      </c>
      <c r="I119" s="22">
        <v>82.916327811920382</v>
      </c>
      <c r="J119" s="22">
        <v>257150.3954334672</v>
      </c>
      <c r="K119" s="22">
        <v>54065.157504115596</v>
      </c>
      <c r="L119" s="22">
        <v>13688.451278235232</v>
      </c>
      <c r="M119" s="22">
        <v>30376.976786383475</v>
      </c>
      <c r="N119" s="22">
        <v>54569.864962138017</v>
      </c>
      <c r="O119" s="22">
        <v>11700.253909850764</v>
      </c>
      <c r="P119" s="22">
        <v>13619.509294039488</v>
      </c>
      <c r="Q119" s="22">
        <v>6245.8211493115277</v>
      </c>
      <c r="R119" s="22">
        <v>8023.1988335041742</v>
      </c>
      <c r="S119" s="22">
        <v>169119.96040721191</v>
      </c>
      <c r="T119" s="22">
        <v>86080.745174309006</v>
      </c>
      <c r="U119" s="22">
        <v>66656.847057289517</v>
      </c>
      <c r="V119" s="22">
        <v>24642.485254743955</v>
      </c>
      <c r="W119" s="22">
        <v>95003.081987915735</v>
      </c>
      <c r="X119" s="22">
        <v>35448.110413907663</v>
      </c>
      <c r="Y119" s="22">
        <v>57870.743724100103</v>
      </c>
      <c r="Z119" s="22">
        <v>4775.9684866403522</v>
      </c>
      <c r="AA119" s="22">
        <v>27919.855254948197</v>
      </c>
      <c r="AB119" s="22">
        <v>17580.078978110727</v>
      </c>
      <c r="AC119" s="22">
        <v>12431.377890780248</v>
      </c>
      <c r="AD119" s="22">
        <v>14672.491296639662</v>
      </c>
      <c r="AE119" s="22">
        <v>46084.118666195405</v>
      </c>
      <c r="AF119" s="22">
        <v>5040.4618298848609</v>
      </c>
      <c r="AG119" s="22">
        <v>1024.1220281693591</v>
      </c>
      <c r="AH119" s="22">
        <v>11090.718365701963</v>
      </c>
      <c r="AI119" s="22">
        <v>2531.2252178721005</v>
      </c>
      <c r="AJ119" s="22">
        <v>475313.08222231304</v>
      </c>
      <c r="AK119" s="22">
        <v>225011.48772521393</v>
      </c>
      <c r="AL119" s="22">
        <v>0</v>
      </c>
      <c r="AM119" s="22">
        <v>0</v>
      </c>
      <c r="AN119" s="22">
        <v>0</v>
      </c>
      <c r="AO119" s="22">
        <v>4239.6773869734579</v>
      </c>
      <c r="AP119" s="22">
        <v>5657.5179094714767</v>
      </c>
      <c r="AQ119" s="22">
        <v>0</v>
      </c>
      <c r="AR119" s="22">
        <v>0</v>
      </c>
      <c r="AS119" s="22">
        <v>69697.467722450339</v>
      </c>
      <c r="AT119" s="22">
        <v>139386.49053359323</v>
      </c>
      <c r="AU119" s="22">
        <v>32.057346572220617</v>
      </c>
      <c r="AV119" s="22">
        <v>16042.683733859925</v>
      </c>
      <c r="AW119" s="22">
        <v>28370.088355229036</v>
      </c>
      <c r="AX119" s="22">
        <v>65295.289760128449</v>
      </c>
      <c r="AY119" s="22">
        <v>15017.120071724057</v>
      </c>
      <c r="AZ119" s="22">
        <v>20758.062251441581</v>
      </c>
      <c r="BA119" s="22">
        <v>7278.9199164276197</v>
      </c>
      <c r="BB119" s="22">
        <v>31409.889430822775</v>
      </c>
      <c r="BC119" s="22">
        <v>9341.5993807864197</v>
      </c>
      <c r="BD119" s="22">
        <v>12174.046975960287</v>
      </c>
      <c r="BE119" s="22">
        <v>0</v>
      </c>
      <c r="BF119" s="22">
        <v>0</v>
      </c>
      <c r="BG119" s="22">
        <v>0</v>
      </c>
      <c r="BH119" s="22">
        <v>0</v>
      </c>
      <c r="BI119" s="22">
        <v>0</v>
      </c>
      <c r="BJ119" s="22">
        <v>0</v>
      </c>
      <c r="BK119" s="22">
        <v>0</v>
      </c>
      <c r="BL119" s="22">
        <v>0</v>
      </c>
      <c r="BM119" s="22">
        <v>0</v>
      </c>
      <c r="BN119" s="22">
        <v>0</v>
      </c>
      <c r="BO119" s="22">
        <v>0</v>
      </c>
      <c r="BP119" s="22">
        <v>0</v>
      </c>
      <c r="BQ119" s="22">
        <v>0</v>
      </c>
      <c r="BR119" s="22">
        <v>0</v>
      </c>
      <c r="BS119" s="22">
        <v>0</v>
      </c>
      <c r="BT119" s="22">
        <v>0</v>
      </c>
      <c r="BU119" s="22">
        <v>0</v>
      </c>
      <c r="BV119" s="22">
        <v>0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0</v>
      </c>
      <c r="CC119" s="22">
        <v>0</v>
      </c>
      <c r="CD119" s="22">
        <v>0</v>
      </c>
      <c r="CE119" s="22">
        <v>0</v>
      </c>
      <c r="CF119" s="22">
        <v>0</v>
      </c>
      <c r="CG119" s="22">
        <v>0</v>
      </c>
      <c r="CH119" s="22">
        <v>0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2">
        <v>0</v>
      </c>
      <c r="CQ119" s="22">
        <v>0</v>
      </c>
      <c r="CR119" s="22">
        <v>0</v>
      </c>
      <c r="CS119" s="22">
        <v>0</v>
      </c>
      <c r="CT119" s="22">
        <v>0</v>
      </c>
      <c r="CU119" s="22">
        <v>0</v>
      </c>
      <c r="CV119" s="22">
        <v>0</v>
      </c>
      <c r="CW119" s="22">
        <v>0</v>
      </c>
      <c r="CX119" s="22">
        <v>0</v>
      </c>
      <c r="CY119" s="22">
        <v>0</v>
      </c>
      <c r="CZ119" s="22">
        <v>0</v>
      </c>
      <c r="DA119" s="22">
        <v>0</v>
      </c>
      <c r="DB119" s="22">
        <v>0</v>
      </c>
      <c r="DC119" s="22">
        <v>0</v>
      </c>
      <c r="DD119" s="22">
        <v>0</v>
      </c>
      <c r="DE119" s="22">
        <v>0</v>
      </c>
      <c r="DF119" s="22">
        <v>0</v>
      </c>
      <c r="DG119" s="22">
        <v>0</v>
      </c>
      <c r="DH119" s="22">
        <v>0</v>
      </c>
      <c r="DI119" s="22">
        <v>0</v>
      </c>
      <c r="DJ119" s="22">
        <v>0</v>
      </c>
      <c r="DK119" s="22">
        <v>0</v>
      </c>
      <c r="DL119" s="22">
        <v>0</v>
      </c>
      <c r="DM119" s="22">
        <v>0</v>
      </c>
      <c r="DN119" s="22">
        <v>0</v>
      </c>
      <c r="DO119" s="22">
        <v>0</v>
      </c>
      <c r="DP119" s="22">
        <v>0</v>
      </c>
      <c r="DQ119" s="22">
        <v>0</v>
      </c>
      <c r="DR119" s="22">
        <v>0</v>
      </c>
      <c r="DS119" s="22">
        <v>0</v>
      </c>
      <c r="DT119" s="22">
        <v>0</v>
      </c>
      <c r="DU119" s="22">
        <v>0</v>
      </c>
      <c r="DV119" s="22">
        <v>0</v>
      </c>
      <c r="DW119" s="22">
        <v>0</v>
      </c>
      <c r="DX119" s="22">
        <v>0</v>
      </c>
      <c r="DY119" s="22">
        <v>0</v>
      </c>
      <c r="DZ119" s="22">
        <v>0</v>
      </c>
      <c r="EA119" s="22">
        <v>0</v>
      </c>
      <c r="EB119" s="22">
        <v>0</v>
      </c>
      <c r="EC119" s="22">
        <v>0</v>
      </c>
      <c r="ED119" s="22">
        <v>0</v>
      </c>
      <c r="EE119" s="22">
        <v>0</v>
      </c>
      <c r="EF119" s="22">
        <v>0</v>
      </c>
      <c r="EG119" s="22">
        <v>0</v>
      </c>
      <c r="EH119" s="22">
        <v>506874.88301230961</v>
      </c>
      <c r="EI119" s="22">
        <v>0</v>
      </c>
      <c r="EJ119" s="22">
        <v>0</v>
      </c>
      <c r="EK119" s="22">
        <v>0</v>
      </c>
      <c r="EL119" s="22">
        <v>0</v>
      </c>
      <c r="EM119" s="22">
        <v>0</v>
      </c>
      <c r="EN119" s="22">
        <v>0</v>
      </c>
      <c r="EO119" s="22">
        <v>0</v>
      </c>
      <c r="EP119" s="23">
        <v>0</v>
      </c>
      <c r="EQ119" s="69">
        <f t="shared" si="1"/>
        <v>2820103.489587686</v>
      </c>
      <c r="ER119" s="11"/>
      <c r="ES119" s="11"/>
      <c r="ET119" s="11"/>
      <c r="EU119" s="11"/>
      <c r="EV119" s="11"/>
    </row>
    <row r="120" spans="1:152" ht="24.95" customHeight="1">
      <c r="A120" s="37">
        <v>116</v>
      </c>
      <c r="B120" s="42">
        <v>81</v>
      </c>
      <c r="C120" s="13" t="s">
        <v>204</v>
      </c>
      <c r="D120" s="22">
        <v>0</v>
      </c>
      <c r="E120" s="22">
        <v>0</v>
      </c>
      <c r="F120" s="22">
        <v>62745.114873527418</v>
      </c>
      <c r="G120" s="22">
        <v>36.341457171578305</v>
      </c>
      <c r="H120" s="22">
        <v>195.98014661475543</v>
      </c>
      <c r="I120" s="22">
        <v>3043.2863705592781</v>
      </c>
      <c r="J120" s="22">
        <v>41570.43921556283</v>
      </c>
      <c r="K120" s="22">
        <v>24.193134599317002</v>
      </c>
      <c r="L120" s="22">
        <v>284.62631922833657</v>
      </c>
      <c r="M120" s="22">
        <v>8501.9139421673244</v>
      </c>
      <c r="N120" s="22">
        <v>6332.8993107769393</v>
      </c>
      <c r="O120" s="22">
        <v>1056.1737142627019</v>
      </c>
      <c r="P120" s="22">
        <v>266.7323559282429</v>
      </c>
      <c r="Q120" s="22">
        <v>221.03631064110743</v>
      </c>
      <c r="R120" s="22">
        <v>592.5357166443971</v>
      </c>
      <c r="S120" s="22">
        <v>75462.600292809948</v>
      </c>
      <c r="T120" s="22">
        <v>13152.782539406337</v>
      </c>
      <c r="U120" s="22">
        <v>22059.742967480441</v>
      </c>
      <c r="V120" s="22">
        <v>4420.1332846797623</v>
      </c>
      <c r="W120" s="22">
        <v>13096.795605007288</v>
      </c>
      <c r="X120" s="22">
        <v>8050.7489240139666</v>
      </c>
      <c r="Y120" s="22">
        <v>6127.0999339003592</v>
      </c>
      <c r="Z120" s="22">
        <v>1293.7537278847819</v>
      </c>
      <c r="AA120" s="22">
        <v>8296.4357898019316</v>
      </c>
      <c r="AB120" s="22">
        <v>1513.2573695938404</v>
      </c>
      <c r="AC120" s="22">
        <v>605.01319149686617</v>
      </c>
      <c r="AD120" s="22">
        <v>1409.2971280587244</v>
      </c>
      <c r="AE120" s="22">
        <v>2634.8472230259822</v>
      </c>
      <c r="AF120" s="22">
        <v>1247.9942027246204</v>
      </c>
      <c r="AG120" s="22">
        <v>40.341918006127585</v>
      </c>
      <c r="AH120" s="22">
        <v>40589.98832480728</v>
      </c>
      <c r="AI120" s="22">
        <v>18.566624503245642</v>
      </c>
      <c r="AJ120" s="22">
        <v>94287.025675276876</v>
      </c>
      <c r="AK120" s="22">
        <v>0</v>
      </c>
      <c r="AL120" s="22">
        <v>753.55969444850211</v>
      </c>
      <c r="AM120" s="22">
        <v>976.20704788598994</v>
      </c>
      <c r="AN120" s="22">
        <v>7834.9029572922691</v>
      </c>
      <c r="AO120" s="22">
        <v>840.66312225389936</v>
      </c>
      <c r="AP120" s="22">
        <v>0</v>
      </c>
      <c r="AQ120" s="22">
        <v>0</v>
      </c>
      <c r="AR120" s="22">
        <v>0</v>
      </c>
      <c r="AS120" s="22">
        <v>13795.011546795984</v>
      </c>
      <c r="AT120" s="22">
        <v>0</v>
      </c>
      <c r="AU120" s="22">
        <v>0</v>
      </c>
      <c r="AV120" s="22">
        <v>189578.12278097941</v>
      </c>
      <c r="AW120" s="22">
        <v>42067.808564548512</v>
      </c>
      <c r="AX120" s="22">
        <v>968945.79580432177</v>
      </c>
      <c r="AY120" s="22">
        <v>108002.03449366588</v>
      </c>
      <c r="AZ120" s="22">
        <v>238347.50891912761</v>
      </c>
      <c r="BA120" s="22">
        <v>540.47979359032831</v>
      </c>
      <c r="BB120" s="22">
        <v>0</v>
      </c>
      <c r="BC120" s="22">
        <v>0</v>
      </c>
      <c r="BD120" s="22">
        <v>23353.711086693569</v>
      </c>
      <c r="BE120" s="22">
        <v>0</v>
      </c>
      <c r="BF120" s="22">
        <v>0</v>
      </c>
      <c r="BG120" s="22">
        <v>0</v>
      </c>
      <c r="BH120" s="22">
        <v>0</v>
      </c>
      <c r="BI120" s="22">
        <v>0</v>
      </c>
      <c r="BJ120" s="22">
        <v>0</v>
      </c>
      <c r="BK120" s="22">
        <v>0</v>
      </c>
      <c r="BL120" s="22">
        <v>0</v>
      </c>
      <c r="BM120" s="22">
        <v>0</v>
      </c>
      <c r="BN120" s="22">
        <v>0</v>
      </c>
      <c r="BO120" s="22">
        <v>0</v>
      </c>
      <c r="BP120" s="22">
        <v>0</v>
      </c>
      <c r="BQ120" s="22">
        <v>0</v>
      </c>
      <c r="BR120" s="22">
        <v>0</v>
      </c>
      <c r="BS120" s="22">
        <v>0</v>
      </c>
      <c r="BT120" s="22">
        <v>0</v>
      </c>
      <c r="BU120" s="22">
        <v>0</v>
      </c>
      <c r="BV120" s="22">
        <v>0</v>
      </c>
      <c r="BW120" s="22">
        <v>0</v>
      </c>
      <c r="BX120" s="22">
        <v>0</v>
      </c>
      <c r="BY120" s="22">
        <v>0</v>
      </c>
      <c r="BZ120" s="22">
        <v>0</v>
      </c>
      <c r="CA120" s="22">
        <v>0</v>
      </c>
      <c r="CB120" s="22">
        <v>0</v>
      </c>
      <c r="CC120" s="22">
        <v>0</v>
      </c>
      <c r="CD120" s="22">
        <v>0</v>
      </c>
      <c r="CE120" s="22">
        <v>0</v>
      </c>
      <c r="CF120" s="22">
        <v>0</v>
      </c>
      <c r="CG120" s="22">
        <v>0</v>
      </c>
      <c r="CH120" s="22">
        <v>0</v>
      </c>
      <c r="CI120" s="22">
        <v>0</v>
      </c>
      <c r="CJ120" s="22">
        <v>0</v>
      </c>
      <c r="CK120" s="22">
        <v>0</v>
      </c>
      <c r="CL120" s="22">
        <v>0</v>
      </c>
      <c r="CM120" s="22">
        <v>0</v>
      </c>
      <c r="CN120" s="22">
        <v>0</v>
      </c>
      <c r="CO120" s="22">
        <v>0</v>
      </c>
      <c r="CP120" s="22">
        <v>0</v>
      </c>
      <c r="CQ120" s="22">
        <v>0</v>
      </c>
      <c r="CR120" s="22">
        <v>0</v>
      </c>
      <c r="CS120" s="22">
        <v>0</v>
      </c>
      <c r="CT120" s="22">
        <v>0</v>
      </c>
      <c r="CU120" s="22">
        <v>0</v>
      </c>
      <c r="CV120" s="22">
        <v>0</v>
      </c>
      <c r="CW120" s="22">
        <v>0</v>
      </c>
      <c r="CX120" s="22">
        <v>0</v>
      </c>
      <c r="CY120" s="22">
        <v>0</v>
      </c>
      <c r="CZ120" s="22">
        <v>0</v>
      </c>
      <c r="DA120" s="22">
        <v>0</v>
      </c>
      <c r="DB120" s="22">
        <v>0</v>
      </c>
      <c r="DC120" s="22">
        <v>0</v>
      </c>
      <c r="DD120" s="22">
        <v>0</v>
      </c>
      <c r="DE120" s="22">
        <v>0</v>
      </c>
      <c r="DF120" s="22">
        <v>0</v>
      </c>
      <c r="DG120" s="22">
        <v>0</v>
      </c>
      <c r="DH120" s="22">
        <v>0</v>
      </c>
      <c r="DI120" s="22">
        <v>0</v>
      </c>
      <c r="DJ120" s="22">
        <v>0</v>
      </c>
      <c r="DK120" s="22">
        <v>0</v>
      </c>
      <c r="DL120" s="22">
        <v>0</v>
      </c>
      <c r="DM120" s="22">
        <v>0</v>
      </c>
      <c r="DN120" s="22">
        <v>0</v>
      </c>
      <c r="DO120" s="22">
        <v>0</v>
      </c>
      <c r="DP120" s="22">
        <v>0</v>
      </c>
      <c r="DQ120" s="22">
        <v>0</v>
      </c>
      <c r="DR120" s="22">
        <v>0</v>
      </c>
      <c r="DS120" s="22">
        <v>0</v>
      </c>
      <c r="DT120" s="22">
        <v>0</v>
      </c>
      <c r="DU120" s="22">
        <v>0</v>
      </c>
      <c r="DV120" s="22">
        <v>0</v>
      </c>
      <c r="DW120" s="22">
        <v>0</v>
      </c>
      <c r="DX120" s="22">
        <v>0</v>
      </c>
      <c r="DY120" s="22">
        <v>0</v>
      </c>
      <c r="DZ120" s="22">
        <v>0</v>
      </c>
      <c r="EA120" s="22">
        <v>0</v>
      </c>
      <c r="EB120" s="22">
        <v>0</v>
      </c>
      <c r="EC120" s="22">
        <v>0</v>
      </c>
      <c r="ED120" s="22">
        <v>0</v>
      </c>
      <c r="EE120" s="22">
        <v>0</v>
      </c>
      <c r="EF120" s="22">
        <v>0</v>
      </c>
      <c r="EG120" s="22">
        <v>0</v>
      </c>
      <c r="EH120" s="22">
        <v>139925.38336605695</v>
      </c>
      <c r="EI120" s="22">
        <v>0</v>
      </c>
      <c r="EJ120" s="22">
        <v>0</v>
      </c>
      <c r="EK120" s="22">
        <v>0</v>
      </c>
      <c r="EL120" s="22">
        <v>0</v>
      </c>
      <c r="EM120" s="22">
        <v>0</v>
      </c>
      <c r="EN120" s="22">
        <v>4078771.5064465944</v>
      </c>
      <c r="EO120" s="22">
        <v>0</v>
      </c>
      <c r="EP120" s="23">
        <v>0</v>
      </c>
      <c r="EQ120" s="69">
        <f t="shared" si="1"/>
        <v>6232910.3932144176</v>
      </c>
      <c r="ER120" s="11"/>
      <c r="ES120" s="11"/>
      <c r="ET120" s="11"/>
      <c r="EU120" s="11"/>
      <c r="EV120" s="11"/>
    </row>
    <row r="121" spans="1:152" ht="24.95" customHeight="1">
      <c r="A121" s="37">
        <v>117</v>
      </c>
      <c r="B121" s="42">
        <v>82</v>
      </c>
      <c r="C121" s="13" t="s">
        <v>205</v>
      </c>
      <c r="D121" s="22">
        <v>0</v>
      </c>
      <c r="E121" s="22">
        <v>0</v>
      </c>
      <c r="F121" s="22">
        <v>194.15621339490284</v>
      </c>
      <c r="G121" s="22">
        <v>11.178685359649913</v>
      </c>
      <c r="H121" s="22">
        <v>6820.164919894376</v>
      </c>
      <c r="I121" s="22">
        <v>3.7305049117210842</v>
      </c>
      <c r="J121" s="22">
        <v>62953.331081191776</v>
      </c>
      <c r="K121" s="22">
        <v>695.11133100398274</v>
      </c>
      <c r="L121" s="22">
        <v>1825.2600711729149</v>
      </c>
      <c r="M121" s="22">
        <v>3294.8712443684849</v>
      </c>
      <c r="N121" s="22">
        <v>5077.9506424870769</v>
      </c>
      <c r="O121" s="22">
        <v>2288.1374091569737</v>
      </c>
      <c r="P121" s="22">
        <v>2268.7311267022983</v>
      </c>
      <c r="Q121" s="22">
        <v>756.01806936928267</v>
      </c>
      <c r="R121" s="22">
        <v>928.11759182911135</v>
      </c>
      <c r="S121" s="22">
        <v>923242.0688530003</v>
      </c>
      <c r="T121" s="22">
        <v>99339.191326899163</v>
      </c>
      <c r="U121" s="22">
        <v>4954.4363244327851</v>
      </c>
      <c r="V121" s="22">
        <v>4400.0195306558599</v>
      </c>
      <c r="W121" s="22">
        <v>17614.856162921507</v>
      </c>
      <c r="X121" s="22">
        <v>11466.517601297539</v>
      </c>
      <c r="Y121" s="22">
        <v>29513.919195583028</v>
      </c>
      <c r="Z121" s="22">
        <v>1242.8141727748189</v>
      </c>
      <c r="AA121" s="22">
        <v>3136.5221066427694</v>
      </c>
      <c r="AB121" s="22">
        <v>2423.1352300771987</v>
      </c>
      <c r="AC121" s="22">
        <v>1372.1149133813374</v>
      </c>
      <c r="AD121" s="22">
        <v>114.39301341275194</v>
      </c>
      <c r="AE121" s="22">
        <v>9161.6346609952034</v>
      </c>
      <c r="AF121" s="22">
        <v>2062.314675797948</v>
      </c>
      <c r="AG121" s="22">
        <v>177.274756590029</v>
      </c>
      <c r="AH121" s="22">
        <v>52377.420700286348</v>
      </c>
      <c r="AI121" s="22">
        <v>53065.682815205364</v>
      </c>
      <c r="AJ121" s="22">
        <v>35903.235944537926</v>
      </c>
      <c r="AK121" s="22">
        <v>1585193.3893083245</v>
      </c>
      <c r="AL121" s="22">
        <v>34301.443647299879</v>
      </c>
      <c r="AM121" s="22">
        <v>29714.702339443804</v>
      </c>
      <c r="AN121" s="22">
        <v>134807.2417635156</v>
      </c>
      <c r="AO121" s="22">
        <v>18312.683607028801</v>
      </c>
      <c r="AP121" s="22">
        <v>0</v>
      </c>
      <c r="AQ121" s="22">
        <v>470747.76909559401</v>
      </c>
      <c r="AR121" s="22">
        <v>319657.47722086619</v>
      </c>
      <c r="AS121" s="22">
        <v>1010175.9773288247</v>
      </c>
      <c r="AT121" s="22">
        <v>169993.48769334238</v>
      </c>
      <c r="AU121" s="22">
        <v>2019.7053761902632</v>
      </c>
      <c r="AV121" s="22">
        <v>83392.069369676188</v>
      </c>
      <c r="AW121" s="22">
        <v>58285.113284950348</v>
      </c>
      <c r="AX121" s="22">
        <v>430562.78205209534</v>
      </c>
      <c r="AY121" s="22">
        <v>336623.68504578376</v>
      </c>
      <c r="AZ121" s="22">
        <v>400893.89780028717</v>
      </c>
      <c r="BA121" s="22">
        <v>109411.81355166981</v>
      </c>
      <c r="BB121" s="22">
        <v>247300.79814525467</v>
      </c>
      <c r="BC121" s="22">
        <v>73549.605703313806</v>
      </c>
      <c r="BD121" s="22">
        <v>95672.114736507618</v>
      </c>
      <c r="BE121" s="22">
        <v>0</v>
      </c>
      <c r="BF121" s="22">
        <v>0</v>
      </c>
      <c r="BG121" s="22">
        <v>0</v>
      </c>
      <c r="BH121" s="22">
        <v>0</v>
      </c>
      <c r="BI121" s="22">
        <v>0</v>
      </c>
      <c r="BJ121" s="22">
        <v>0</v>
      </c>
      <c r="BK121" s="22">
        <v>0</v>
      </c>
      <c r="BL121" s="22">
        <v>0</v>
      </c>
      <c r="BM121" s="22">
        <v>0</v>
      </c>
      <c r="BN121" s="22">
        <v>0</v>
      </c>
      <c r="BO121" s="22">
        <v>0</v>
      </c>
      <c r="BP121" s="22">
        <v>0</v>
      </c>
      <c r="BQ121" s="22">
        <v>0</v>
      </c>
      <c r="BR121" s="22">
        <v>0</v>
      </c>
      <c r="BS121" s="22">
        <v>0</v>
      </c>
      <c r="BT121" s="22">
        <v>0</v>
      </c>
      <c r="BU121" s="22">
        <v>0</v>
      </c>
      <c r="BV121" s="22">
        <v>0</v>
      </c>
      <c r="BW121" s="22">
        <v>0</v>
      </c>
      <c r="BX121" s="22">
        <v>0</v>
      </c>
      <c r="BY121" s="22">
        <v>0</v>
      </c>
      <c r="BZ121" s="22">
        <v>0</v>
      </c>
      <c r="CA121" s="22">
        <v>0</v>
      </c>
      <c r="CB121" s="22">
        <v>0</v>
      </c>
      <c r="CC121" s="22">
        <v>0</v>
      </c>
      <c r="CD121" s="22">
        <v>0</v>
      </c>
      <c r="CE121" s="22">
        <v>0</v>
      </c>
      <c r="CF121" s="22">
        <v>0</v>
      </c>
      <c r="CG121" s="22">
        <v>0</v>
      </c>
      <c r="CH121" s="22">
        <v>0</v>
      </c>
      <c r="CI121" s="22">
        <v>0</v>
      </c>
      <c r="CJ121" s="22">
        <v>0</v>
      </c>
      <c r="CK121" s="22">
        <v>0</v>
      </c>
      <c r="CL121" s="22">
        <v>0</v>
      </c>
      <c r="CM121" s="22">
        <v>0</v>
      </c>
      <c r="CN121" s="22">
        <v>0</v>
      </c>
      <c r="CO121" s="22">
        <v>0</v>
      </c>
      <c r="CP121" s="22">
        <v>0</v>
      </c>
      <c r="CQ121" s="22">
        <v>0</v>
      </c>
      <c r="CR121" s="22">
        <v>0</v>
      </c>
      <c r="CS121" s="22">
        <v>0</v>
      </c>
      <c r="CT121" s="22">
        <v>0</v>
      </c>
      <c r="CU121" s="22">
        <v>0</v>
      </c>
      <c r="CV121" s="22">
        <v>0</v>
      </c>
      <c r="CW121" s="22">
        <v>0</v>
      </c>
      <c r="CX121" s="22">
        <v>0</v>
      </c>
      <c r="CY121" s="22">
        <v>0</v>
      </c>
      <c r="CZ121" s="22">
        <v>0</v>
      </c>
      <c r="DA121" s="22">
        <v>0</v>
      </c>
      <c r="DB121" s="22">
        <v>0</v>
      </c>
      <c r="DC121" s="22">
        <v>0</v>
      </c>
      <c r="DD121" s="22">
        <v>0</v>
      </c>
      <c r="DE121" s="22">
        <v>0</v>
      </c>
      <c r="DF121" s="22">
        <v>0</v>
      </c>
      <c r="DG121" s="22">
        <v>0</v>
      </c>
      <c r="DH121" s="22">
        <v>0</v>
      </c>
      <c r="DI121" s="22">
        <v>0</v>
      </c>
      <c r="DJ121" s="22">
        <v>0</v>
      </c>
      <c r="DK121" s="22">
        <v>0</v>
      </c>
      <c r="DL121" s="22">
        <v>0</v>
      </c>
      <c r="DM121" s="22">
        <v>0</v>
      </c>
      <c r="DN121" s="22">
        <v>0</v>
      </c>
      <c r="DO121" s="22">
        <v>0</v>
      </c>
      <c r="DP121" s="22">
        <v>0</v>
      </c>
      <c r="DQ121" s="22">
        <v>0</v>
      </c>
      <c r="DR121" s="22">
        <v>0</v>
      </c>
      <c r="DS121" s="22">
        <v>0</v>
      </c>
      <c r="DT121" s="22">
        <v>0</v>
      </c>
      <c r="DU121" s="22">
        <v>0</v>
      </c>
      <c r="DV121" s="22">
        <v>0</v>
      </c>
      <c r="DW121" s="22">
        <v>0</v>
      </c>
      <c r="DX121" s="22">
        <v>0</v>
      </c>
      <c r="DY121" s="22">
        <v>0</v>
      </c>
      <c r="DZ121" s="22">
        <v>0</v>
      </c>
      <c r="EA121" s="22">
        <v>0</v>
      </c>
      <c r="EB121" s="22">
        <v>0</v>
      </c>
      <c r="EC121" s="22">
        <v>0</v>
      </c>
      <c r="ED121" s="22">
        <v>0</v>
      </c>
      <c r="EE121" s="22">
        <v>0</v>
      </c>
      <c r="EF121" s="22">
        <v>0</v>
      </c>
      <c r="EG121" s="22">
        <v>0</v>
      </c>
      <c r="EH121" s="22">
        <v>6929933.3295387365</v>
      </c>
      <c r="EI121" s="22">
        <v>0</v>
      </c>
      <c r="EJ121" s="22">
        <v>0</v>
      </c>
      <c r="EK121" s="22">
        <v>0</v>
      </c>
      <c r="EL121" s="22">
        <v>0</v>
      </c>
      <c r="EM121" s="22">
        <v>0</v>
      </c>
      <c r="EN121" s="22">
        <v>319.63364866000938</v>
      </c>
      <c r="EO121" s="22">
        <v>1565904.7854123872</v>
      </c>
      <c r="EP121" s="23">
        <v>0</v>
      </c>
      <c r="EQ121" s="69">
        <f t="shared" si="1"/>
        <v>15445457.816545088</v>
      </c>
      <c r="ER121" s="11"/>
      <c r="ES121" s="11"/>
      <c r="ET121" s="11"/>
      <c r="EU121" s="11"/>
      <c r="EV121" s="11"/>
    </row>
    <row r="122" spans="1:152" ht="24.95" customHeight="1">
      <c r="A122" s="36">
        <v>118</v>
      </c>
      <c r="B122" s="42">
        <v>83</v>
      </c>
      <c r="C122" s="13" t="s">
        <v>206</v>
      </c>
      <c r="D122" s="22">
        <v>0</v>
      </c>
      <c r="E122" s="22">
        <v>0</v>
      </c>
      <c r="F122" s="22">
        <v>470566.78259664326</v>
      </c>
      <c r="G122" s="22">
        <v>203.13258950317675</v>
      </c>
      <c r="H122" s="22">
        <v>21217.400247477788</v>
      </c>
      <c r="I122" s="22">
        <v>0.52923070127645</v>
      </c>
      <c r="J122" s="22">
        <v>227908.3662777943</v>
      </c>
      <c r="K122" s="22">
        <v>2210.4287092572808</v>
      </c>
      <c r="L122" s="22">
        <v>7373.4700191276333</v>
      </c>
      <c r="M122" s="22">
        <v>53958.511288039495</v>
      </c>
      <c r="N122" s="22">
        <v>23410.505558455159</v>
      </c>
      <c r="O122" s="22">
        <v>4106.7482915940127</v>
      </c>
      <c r="P122" s="22">
        <v>35520.46187056302</v>
      </c>
      <c r="Q122" s="22">
        <v>5584.8337395580429</v>
      </c>
      <c r="R122" s="22">
        <v>7951.2005108388612</v>
      </c>
      <c r="S122" s="22">
        <v>31851.914963575895</v>
      </c>
      <c r="T122" s="22">
        <v>18110.003284837214</v>
      </c>
      <c r="U122" s="22">
        <v>20759.419417911369</v>
      </c>
      <c r="V122" s="22">
        <v>12328.980903981106</v>
      </c>
      <c r="W122" s="22">
        <v>41771.738759294472</v>
      </c>
      <c r="X122" s="22">
        <v>32259.215617968734</v>
      </c>
      <c r="Y122" s="22">
        <v>28954.925762514922</v>
      </c>
      <c r="Z122" s="22">
        <v>7598.7087791360636</v>
      </c>
      <c r="AA122" s="22">
        <v>19230.820183872216</v>
      </c>
      <c r="AB122" s="22">
        <v>6264.9554161108563</v>
      </c>
      <c r="AC122" s="22">
        <v>5872.8947405448189</v>
      </c>
      <c r="AD122" s="22">
        <v>8458.701427386035</v>
      </c>
      <c r="AE122" s="22">
        <v>13416.555207616622</v>
      </c>
      <c r="AF122" s="22">
        <v>942.96642230595285</v>
      </c>
      <c r="AG122" s="22">
        <v>49.180673306298026</v>
      </c>
      <c r="AH122" s="22">
        <v>98144.536336358418</v>
      </c>
      <c r="AI122" s="22">
        <v>102538.37113010406</v>
      </c>
      <c r="AJ122" s="22">
        <v>1873694.6917652278</v>
      </c>
      <c r="AK122" s="22">
        <v>2770709.8064716584</v>
      </c>
      <c r="AL122" s="22">
        <v>74903.043007977103</v>
      </c>
      <c r="AM122" s="22">
        <v>54488.905240578169</v>
      </c>
      <c r="AN122" s="22">
        <v>246838.3637762884</v>
      </c>
      <c r="AO122" s="22">
        <v>33616.162350890896</v>
      </c>
      <c r="AP122" s="22">
        <v>8756.9594651934822</v>
      </c>
      <c r="AQ122" s="22">
        <v>1134779.6508722114</v>
      </c>
      <c r="AR122" s="22">
        <v>770562.97281299578</v>
      </c>
      <c r="AS122" s="22">
        <v>2270750.7504258635</v>
      </c>
      <c r="AT122" s="22">
        <v>305755.24174834235</v>
      </c>
      <c r="AU122" s="22">
        <v>3751.2194258786349</v>
      </c>
      <c r="AV122" s="22">
        <v>226582.21021245405</v>
      </c>
      <c r="AW122" s="22">
        <v>123045.775611177</v>
      </c>
      <c r="AX122" s="22">
        <v>559761.93276797119</v>
      </c>
      <c r="AY122" s="22">
        <v>573697.46691278706</v>
      </c>
      <c r="AZ122" s="22">
        <v>636045.54109422502</v>
      </c>
      <c r="BA122" s="22">
        <v>51697.931649071688</v>
      </c>
      <c r="BB122" s="22">
        <v>529609.12649821956</v>
      </c>
      <c r="BC122" s="22">
        <v>157510.78331717025</v>
      </c>
      <c r="BD122" s="22">
        <v>243642.45253410339</v>
      </c>
      <c r="BE122" s="22">
        <v>0</v>
      </c>
      <c r="BF122" s="22">
        <v>0</v>
      </c>
      <c r="BG122" s="22">
        <v>0</v>
      </c>
      <c r="BH122" s="22">
        <v>0</v>
      </c>
      <c r="BI122" s="22">
        <v>0</v>
      </c>
      <c r="BJ122" s="22">
        <v>0</v>
      </c>
      <c r="BK122" s="22">
        <v>0</v>
      </c>
      <c r="BL122" s="22">
        <v>0</v>
      </c>
      <c r="BM122" s="22">
        <v>0</v>
      </c>
      <c r="BN122" s="22">
        <v>0</v>
      </c>
      <c r="BO122" s="22">
        <v>0</v>
      </c>
      <c r="BP122" s="22">
        <v>0</v>
      </c>
      <c r="BQ122" s="22">
        <v>0</v>
      </c>
      <c r="BR122" s="22">
        <v>0</v>
      </c>
      <c r="BS122" s="22">
        <v>0</v>
      </c>
      <c r="BT122" s="22">
        <v>0</v>
      </c>
      <c r="BU122" s="22">
        <v>0</v>
      </c>
      <c r="BV122" s="22">
        <v>0</v>
      </c>
      <c r="BW122" s="22">
        <v>0</v>
      </c>
      <c r="BX122" s="22">
        <v>0</v>
      </c>
      <c r="BY122" s="22">
        <v>0</v>
      </c>
      <c r="BZ122" s="22">
        <v>0</v>
      </c>
      <c r="CA122" s="22">
        <v>0</v>
      </c>
      <c r="CB122" s="22">
        <v>0</v>
      </c>
      <c r="CC122" s="22">
        <v>0</v>
      </c>
      <c r="CD122" s="22">
        <v>0</v>
      </c>
      <c r="CE122" s="22">
        <v>0</v>
      </c>
      <c r="CF122" s="22">
        <v>0</v>
      </c>
      <c r="CG122" s="22">
        <v>0</v>
      </c>
      <c r="CH122" s="22">
        <v>0</v>
      </c>
      <c r="CI122" s="22">
        <v>0</v>
      </c>
      <c r="CJ122" s="22">
        <v>0</v>
      </c>
      <c r="CK122" s="22">
        <v>0</v>
      </c>
      <c r="CL122" s="22">
        <v>0</v>
      </c>
      <c r="CM122" s="22">
        <v>0</v>
      </c>
      <c r="CN122" s="22">
        <v>0</v>
      </c>
      <c r="CO122" s="22">
        <v>0</v>
      </c>
      <c r="CP122" s="22">
        <v>0</v>
      </c>
      <c r="CQ122" s="22">
        <v>0</v>
      </c>
      <c r="CR122" s="22">
        <v>0</v>
      </c>
      <c r="CS122" s="22">
        <v>0</v>
      </c>
      <c r="CT122" s="22">
        <v>0</v>
      </c>
      <c r="CU122" s="22">
        <v>0</v>
      </c>
      <c r="CV122" s="22">
        <v>0</v>
      </c>
      <c r="CW122" s="22">
        <v>0</v>
      </c>
      <c r="CX122" s="22">
        <v>0</v>
      </c>
      <c r="CY122" s="22">
        <v>0</v>
      </c>
      <c r="CZ122" s="22">
        <v>0</v>
      </c>
      <c r="DA122" s="22">
        <v>0</v>
      </c>
      <c r="DB122" s="22">
        <v>0</v>
      </c>
      <c r="DC122" s="22">
        <v>0</v>
      </c>
      <c r="DD122" s="22">
        <v>0</v>
      </c>
      <c r="DE122" s="22">
        <v>0</v>
      </c>
      <c r="DF122" s="22">
        <v>0</v>
      </c>
      <c r="DG122" s="22">
        <v>0</v>
      </c>
      <c r="DH122" s="22">
        <v>0</v>
      </c>
      <c r="DI122" s="22">
        <v>0</v>
      </c>
      <c r="DJ122" s="22">
        <v>0</v>
      </c>
      <c r="DK122" s="22">
        <v>0</v>
      </c>
      <c r="DL122" s="22">
        <v>0</v>
      </c>
      <c r="DM122" s="22">
        <v>0</v>
      </c>
      <c r="DN122" s="22">
        <v>0</v>
      </c>
      <c r="DO122" s="22">
        <v>0</v>
      </c>
      <c r="DP122" s="22">
        <v>0</v>
      </c>
      <c r="DQ122" s="22">
        <v>0</v>
      </c>
      <c r="DR122" s="22">
        <v>0</v>
      </c>
      <c r="DS122" s="22">
        <v>0</v>
      </c>
      <c r="DT122" s="22">
        <v>0</v>
      </c>
      <c r="DU122" s="22">
        <v>0</v>
      </c>
      <c r="DV122" s="22">
        <v>0</v>
      </c>
      <c r="DW122" s="22">
        <v>0</v>
      </c>
      <c r="DX122" s="22">
        <v>0</v>
      </c>
      <c r="DY122" s="22">
        <v>0</v>
      </c>
      <c r="DZ122" s="22">
        <v>0</v>
      </c>
      <c r="EA122" s="22">
        <v>0</v>
      </c>
      <c r="EB122" s="22">
        <v>0</v>
      </c>
      <c r="EC122" s="22">
        <v>0</v>
      </c>
      <c r="ED122" s="22">
        <v>0</v>
      </c>
      <c r="EE122" s="22">
        <v>0</v>
      </c>
      <c r="EF122" s="22">
        <v>0</v>
      </c>
      <c r="EG122" s="22">
        <v>0</v>
      </c>
      <c r="EH122" s="22">
        <v>1059895.0978281056</v>
      </c>
      <c r="EI122" s="22">
        <v>0</v>
      </c>
      <c r="EJ122" s="22">
        <v>0</v>
      </c>
      <c r="EK122" s="22">
        <v>0</v>
      </c>
      <c r="EL122" s="22">
        <v>0</v>
      </c>
      <c r="EM122" s="22">
        <v>0</v>
      </c>
      <c r="EN122" s="22">
        <v>429.74368576095259</v>
      </c>
      <c r="EO122" s="22">
        <v>4573310.82347426</v>
      </c>
      <c r="EP122" s="23">
        <v>0</v>
      </c>
      <c r="EQ122" s="69">
        <f t="shared" si="1"/>
        <v>19592402.912904792</v>
      </c>
      <c r="ER122" s="11"/>
      <c r="ES122" s="11"/>
      <c r="ET122" s="11"/>
      <c r="EU122" s="11"/>
      <c r="EV122" s="11"/>
    </row>
    <row r="123" spans="1:152" ht="24.95" customHeight="1">
      <c r="A123" s="37">
        <v>119</v>
      </c>
      <c r="B123" s="42">
        <v>84</v>
      </c>
      <c r="C123" s="13" t="s">
        <v>207</v>
      </c>
      <c r="D123" s="22">
        <v>0</v>
      </c>
      <c r="E123" s="22">
        <v>0</v>
      </c>
      <c r="F123" s="22">
        <v>2245.4230827694605</v>
      </c>
      <c r="G123" s="22">
        <v>43.652210912243383</v>
      </c>
      <c r="H123" s="22">
        <v>12962.67507287574</v>
      </c>
      <c r="I123" s="22">
        <v>0.70317472222350175</v>
      </c>
      <c r="J123" s="22">
        <v>13458.531664002247</v>
      </c>
      <c r="K123" s="22">
        <v>92.245187618700896</v>
      </c>
      <c r="L123" s="22">
        <v>912.92797653919627</v>
      </c>
      <c r="M123" s="22">
        <v>1002.8882461888053</v>
      </c>
      <c r="N123" s="22">
        <v>5141.0112743082927</v>
      </c>
      <c r="O123" s="22">
        <v>1189.0882864760872</v>
      </c>
      <c r="P123" s="22">
        <v>496.17995333734927</v>
      </c>
      <c r="Q123" s="22">
        <v>218.92312468221039</v>
      </c>
      <c r="R123" s="22">
        <v>580.46292375000667</v>
      </c>
      <c r="S123" s="22">
        <v>12303.806410564572</v>
      </c>
      <c r="T123" s="22">
        <v>14135.436288656223</v>
      </c>
      <c r="U123" s="22">
        <v>2781.6850142020221</v>
      </c>
      <c r="V123" s="22">
        <v>884.47855379065288</v>
      </c>
      <c r="W123" s="22">
        <v>989.8573896152933</v>
      </c>
      <c r="X123" s="22">
        <v>1577.0341929860931</v>
      </c>
      <c r="Y123" s="22">
        <v>2470.5680447716454</v>
      </c>
      <c r="Z123" s="22">
        <v>235.04613227142619</v>
      </c>
      <c r="AA123" s="22">
        <v>779.30780760800496</v>
      </c>
      <c r="AB123" s="22">
        <v>754.15945317628325</v>
      </c>
      <c r="AC123" s="22">
        <v>415.84629736002114</v>
      </c>
      <c r="AD123" s="22">
        <v>1779.7135174449777</v>
      </c>
      <c r="AE123" s="22">
        <v>1944.0793567806397</v>
      </c>
      <c r="AF123" s="22">
        <v>289.63969236570279</v>
      </c>
      <c r="AG123" s="22">
        <v>36.756590257755377</v>
      </c>
      <c r="AH123" s="22">
        <v>59910.826722822778</v>
      </c>
      <c r="AI123" s="22">
        <v>17955.72086108142</v>
      </c>
      <c r="AJ123" s="22">
        <v>524702.1255318122</v>
      </c>
      <c r="AK123" s="22">
        <v>3393954.1292887577</v>
      </c>
      <c r="AL123" s="22">
        <v>21542.934099426413</v>
      </c>
      <c r="AM123" s="22">
        <v>650.73718567129561</v>
      </c>
      <c r="AN123" s="22">
        <v>71300.85766668398</v>
      </c>
      <c r="AO123" s="22">
        <v>49987.788181624121</v>
      </c>
      <c r="AP123" s="22">
        <v>0</v>
      </c>
      <c r="AQ123" s="22">
        <v>92033.956063856473</v>
      </c>
      <c r="AR123" s="22">
        <v>77574.274214918609</v>
      </c>
      <c r="AS123" s="22">
        <v>2027727.4456852456</v>
      </c>
      <c r="AT123" s="22">
        <v>183505.02574524828</v>
      </c>
      <c r="AU123" s="22">
        <v>363.11459185745042</v>
      </c>
      <c r="AV123" s="22">
        <v>135294.94247950931</v>
      </c>
      <c r="AW123" s="22">
        <v>97146.80121293469</v>
      </c>
      <c r="AX123" s="22">
        <v>104103.47084024838</v>
      </c>
      <c r="AY123" s="22">
        <v>177206.5760785022</v>
      </c>
      <c r="AZ123" s="22">
        <v>296426.46585772844</v>
      </c>
      <c r="BA123" s="22">
        <v>18734.626149334963</v>
      </c>
      <c r="BB123" s="22">
        <v>223152.47891521512</v>
      </c>
      <c r="BC123" s="22">
        <v>66367.666255128323</v>
      </c>
      <c r="BD123" s="22">
        <v>120962.20445467866</v>
      </c>
      <c r="BE123" s="22">
        <v>0</v>
      </c>
      <c r="BF123" s="22">
        <v>0</v>
      </c>
      <c r="BG123" s="22">
        <v>0</v>
      </c>
      <c r="BH123" s="22">
        <v>0</v>
      </c>
      <c r="BI123" s="22">
        <v>0</v>
      </c>
      <c r="BJ123" s="22">
        <v>0</v>
      </c>
      <c r="BK123" s="22">
        <v>0</v>
      </c>
      <c r="BL123" s="22">
        <v>0</v>
      </c>
      <c r="BM123" s="22">
        <v>0</v>
      </c>
      <c r="BN123" s="22">
        <v>0</v>
      </c>
      <c r="BO123" s="22">
        <v>0</v>
      </c>
      <c r="BP123" s="22">
        <v>0</v>
      </c>
      <c r="BQ123" s="22">
        <v>0</v>
      </c>
      <c r="BR123" s="22">
        <v>0</v>
      </c>
      <c r="BS123" s="22">
        <v>0</v>
      </c>
      <c r="BT123" s="22">
        <v>0</v>
      </c>
      <c r="BU123" s="22">
        <v>0</v>
      </c>
      <c r="BV123" s="22">
        <v>0</v>
      </c>
      <c r="BW123" s="22">
        <v>0</v>
      </c>
      <c r="BX123" s="22">
        <v>0</v>
      </c>
      <c r="BY123" s="22">
        <v>0</v>
      </c>
      <c r="BZ123" s="22">
        <v>0</v>
      </c>
      <c r="CA123" s="22">
        <v>0</v>
      </c>
      <c r="CB123" s="22">
        <v>0</v>
      </c>
      <c r="CC123" s="22">
        <v>0</v>
      </c>
      <c r="CD123" s="22">
        <v>0</v>
      </c>
      <c r="CE123" s="22">
        <v>0</v>
      </c>
      <c r="CF123" s="22">
        <v>0</v>
      </c>
      <c r="CG123" s="22">
        <v>0</v>
      </c>
      <c r="CH123" s="22">
        <v>0</v>
      </c>
      <c r="CI123" s="22">
        <v>0</v>
      </c>
      <c r="CJ123" s="22">
        <v>0</v>
      </c>
      <c r="CK123" s="22">
        <v>0</v>
      </c>
      <c r="CL123" s="22">
        <v>0</v>
      </c>
      <c r="CM123" s="22">
        <v>0</v>
      </c>
      <c r="CN123" s="22">
        <v>0</v>
      </c>
      <c r="CO123" s="22">
        <v>0</v>
      </c>
      <c r="CP123" s="22">
        <v>0</v>
      </c>
      <c r="CQ123" s="22">
        <v>0</v>
      </c>
      <c r="CR123" s="22">
        <v>0</v>
      </c>
      <c r="CS123" s="22">
        <v>0</v>
      </c>
      <c r="CT123" s="22">
        <v>0</v>
      </c>
      <c r="CU123" s="22">
        <v>0</v>
      </c>
      <c r="CV123" s="22">
        <v>0</v>
      </c>
      <c r="CW123" s="22">
        <v>0</v>
      </c>
      <c r="CX123" s="22">
        <v>0</v>
      </c>
      <c r="CY123" s="22">
        <v>0</v>
      </c>
      <c r="CZ123" s="22">
        <v>0</v>
      </c>
      <c r="DA123" s="22">
        <v>0</v>
      </c>
      <c r="DB123" s="22">
        <v>0</v>
      </c>
      <c r="DC123" s="22">
        <v>0</v>
      </c>
      <c r="DD123" s="22">
        <v>0</v>
      </c>
      <c r="DE123" s="22">
        <v>0</v>
      </c>
      <c r="DF123" s="22">
        <v>0</v>
      </c>
      <c r="DG123" s="22">
        <v>0</v>
      </c>
      <c r="DH123" s="22">
        <v>0</v>
      </c>
      <c r="DI123" s="22">
        <v>0</v>
      </c>
      <c r="DJ123" s="22">
        <v>0</v>
      </c>
      <c r="DK123" s="22">
        <v>0</v>
      </c>
      <c r="DL123" s="22">
        <v>0</v>
      </c>
      <c r="DM123" s="22">
        <v>0</v>
      </c>
      <c r="DN123" s="22">
        <v>0</v>
      </c>
      <c r="DO123" s="22">
        <v>0</v>
      </c>
      <c r="DP123" s="22">
        <v>0</v>
      </c>
      <c r="DQ123" s="22">
        <v>0</v>
      </c>
      <c r="DR123" s="22">
        <v>0</v>
      </c>
      <c r="DS123" s="22">
        <v>0</v>
      </c>
      <c r="DT123" s="22">
        <v>0</v>
      </c>
      <c r="DU123" s="22">
        <v>0</v>
      </c>
      <c r="DV123" s="22">
        <v>0</v>
      </c>
      <c r="DW123" s="22">
        <v>0</v>
      </c>
      <c r="DX123" s="22">
        <v>0</v>
      </c>
      <c r="DY123" s="22">
        <v>0</v>
      </c>
      <c r="DZ123" s="22">
        <v>0</v>
      </c>
      <c r="EA123" s="22">
        <v>0</v>
      </c>
      <c r="EB123" s="22">
        <v>0</v>
      </c>
      <c r="EC123" s="22">
        <v>0</v>
      </c>
      <c r="ED123" s="22">
        <v>0</v>
      </c>
      <c r="EE123" s="22">
        <v>0</v>
      </c>
      <c r="EF123" s="22">
        <v>0</v>
      </c>
      <c r="EG123" s="22">
        <v>0</v>
      </c>
      <c r="EH123" s="22">
        <v>57466962.985386074</v>
      </c>
      <c r="EI123" s="22">
        <v>0</v>
      </c>
      <c r="EJ123" s="22">
        <v>0</v>
      </c>
      <c r="EK123" s="22">
        <v>0</v>
      </c>
      <c r="EL123" s="22">
        <v>0</v>
      </c>
      <c r="EM123" s="22">
        <v>0</v>
      </c>
      <c r="EN123" s="22">
        <v>44138.70747007231</v>
      </c>
      <c r="EO123" s="22">
        <v>4165543.6883069742</v>
      </c>
      <c r="EP123" s="23">
        <v>0</v>
      </c>
      <c r="EQ123" s="69">
        <f t="shared" si="1"/>
        <v>69516971.676165447</v>
      </c>
      <c r="ER123" s="11"/>
      <c r="ES123" s="11"/>
      <c r="ET123" s="11"/>
      <c r="EU123" s="11"/>
      <c r="EV123" s="11"/>
    </row>
    <row r="124" spans="1:152" ht="24.95" customHeight="1">
      <c r="A124" s="37">
        <v>120</v>
      </c>
      <c r="B124" s="42">
        <v>85</v>
      </c>
      <c r="C124" s="13" t="s">
        <v>208</v>
      </c>
      <c r="D124" s="22">
        <v>68578.039422320537</v>
      </c>
      <c r="E124" s="22">
        <v>0</v>
      </c>
      <c r="F124" s="22">
        <v>1127.4799938213071</v>
      </c>
      <c r="G124" s="22">
        <v>0</v>
      </c>
      <c r="H124" s="22">
        <v>6161.9339292400355</v>
      </c>
      <c r="I124" s="22">
        <v>0.34561853447212909</v>
      </c>
      <c r="J124" s="22">
        <v>19195.741520814146</v>
      </c>
      <c r="K124" s="22">
        <v>153.33021592618479</v>
      </c>
      <c r="L124" s="22">
        <v>31.088777778633315</v>
      </c>
      <c r="M124" s="22">
        <v>29062.16950700396</v>
      </c>
      <c r="N124" s="22">
        <v>2823.6570430361235</v>
      </c>
      <c r="O124" s="22">
        <v>1685.1167075301894</v>
      </c>
      <c r="P124" s="22">
        <v>1026.1888061593395</v>
      </c>
      <c r="Q124" s="22">
        <v>327.41353254521817</v>
      </c>
      <c r="R124" s="22">
        <v>2059.9934833150051</v>
      </c>
      <c r="S124" s="22">
        <v>1498568.8090872162</v>
      </c>
      <c r="T124" s="22">
        <v>4400.9598123745645</v>
      </c>
      <c r="U124" s="22">
        <v>5070.5811538720745</v>
      </c>
      <c r="V124" s="22">
        <v>4418.6885360675296</v>
      </c>
      <c r="W124" s="22">
        <v>1634.6566647917778</v>
      </c>
      <c r="X124" s="22">
        <v>1590.8000476860509</v>
      </c>
      <c r="Y124" s="22">
        <v>4096.9859920580939</v>
      </c>
      <c r="Z124" s="22">
        <v>1820.3593591638828</v>
      </c>
      <c r="AA124" s="22">
        <v>4277.860997973441</v>
      </c>
      <c r="AB124" s="22">
        <v>2233.2051602441547</v>
      </c>
      <c r="AC124" s="22">
        <v>825.0737906585274</v>
      </c>
      <c r="AD124" s="22">
        <v>601.51701355983619</v>
      </c>
      <c r="AE124" s="22">
        <v>11328.788526807597</v>
      </c>
      <c r="AF124" s="22">
        <v>874.8154335282527</v>
      </c>
      <c r="AG124" s="22">
        <v>36.132581151118544</v>
      </c>
      <c r="AH124" s="22">
        <v>85652.508576941604</v>
      </c>
      <c r="AI124" s="22">
        <v>82285.465224186686</v>
      </c>
      <c r="AJ124" s="22">
        <v>1654594.8189267803</v>
      </c>
      <c r="AK124" s="22">
        <v>2592258.0485735931</v>
      </c>
      <c r="AL124" s="22">
        <v>56092.962519358465</v>
      </c>
      <c r="AM124" s="22">
        <v>48592.289634769368</v>
      </c>
      <c r="AN124" s="22">
        <v>220449.5425128912</v>
      </c>
      <c r="AO124" s="22">
        <v>29946.630986150831</v>
      </c>
      <c r="AP124" s="22">
        <v>0</v>
      </c>
      <c r="AQ124" s="22">
        <v>769811.2429162832</v>
      </c>
      <c r="AR124" s="22">
        <v>522734.11793250206</v>
      </c>
      <c r="AS124" s="22">
        <v>1651935.230974528</v>
      </c>
      <c r="AT124" s="22">
        <v>218511.32901139592</v>
      </c>
      <c r="AU124" s="22">
        <v>3302.813115730341</v>
      </c>
      <c r="AV124" s="22">
        <v>136370.59330980101</v>
      </c>
      <c r="AW124" s="22">
        <v>95313.325833930037</v>
      </c>
      <c r="AX124" s="22">
        <v>373502.58755952888</v>
      </c>
      <c r="AY124" s="22">
        <v>329596.6944160345</v>
      </c>
      <c r="AZ124" s="22">
        <v>494409.42342538747</v>
      </c>
      <c r="BA124" s="22">
        <v>33294.692191489674</v>
      </c>
      <c r="BB124" s="22">
        <v>468310.15619780391</v>
      </c>
      <c r="BC124" s="22">
        <v>139279.88746309947</v>
      </c>
      <c r="BD124" s="22">
        <v>109345.45813703636</v>
      </c>
      <c r="BE124" s="22">
        <v>0</v>
      </c>
      <c r="BF124" s="22">
        <v>0</v>
      </c>
      <c r="BG124" s="22">
        <v>0</v>
      </c>
      <c r="BH124" s="22">
        <v>0</v>
      </c>
      <c r="BI124" s="22">
        <v>0</v>
      </c>
      <c r="BJ124" s="22">
        <v>0</v>
      </c>
      <c r="BK124" s="22">
        <v>0</v>
      </c>
      <c r="BL124" s="22">
        <v>0</v>
      </c>
      <c r="BM124" s="22">
        <v>0</v>
      </c>
      <c r="BN124" s="22">
        <v>0</v>
      </c>
      <c r="BO124" s="22">
        <v>0</v>
      </c>
      <c r="BP124" s="22">
        <v>0</v>
      </c>
      <c r="BQ124" s="22">
        <v>0</v>
      </c>
      <c r="BR124" s="22">
        <v>0</v>
      </c>
      <c r="BS124" s="22">
        <v>0</v>
      </c>
      <c r="BT124" s="22">
        <v>0</v>
      </c>
      <c r="BU124" s="22">
        <v>0</v>
      </c>
      <c r="BV124" s="22">
        <v>0</v>
      </c>
      <c r="BW124" s="22">
        <v>0</v>
      </c>
      <c r="BX124" s="22">
        <v>0</v>
      </c>
      <c r="BY124" s="22">
        <v>0</v>
      </c>
      <c r="BZ124" s="22">
        <v>0</v>
      </c>
      <c r="CA124" s="22">
        <v>0</v>
      </c>
      <c r="CB124" s="22">
        <v>0</v>
      </c>
      <c r="CC124" s="22">
        <v>0</v>
      </c>
      <c r="CD124" s="22">
        <v>0</v>
      </c>
      <c r="CE124" s="22">
        <v>0</v>
      </c>
      <c r="CF124" s="22">
        <v>0</v>
      </c>
      <c r="CG124" s="22">
        <v>0</v>
      </c>
      <c r="CH124" s="22">
        <v>0</v>
      </c>
      <c r="CI124" s="22">
        <v>0</v>
      </c>
      <c r="CJ124" s="22">
        <v>0</v>
      </c>
      <c r="CK124" s="22">
        <v>0</v>
      </c>
      <c r="CL124" s="22">
        <v>0</v>
      </c>
      <c r="CM124" s="22">
        <v>0</v>
      </c>
      <c r="CN124" s="22">
        <v>0</v>
      </c>
      <c r="CO124" s="22">
        <v>0</v>
      </c>
      <c r="CP124" s="22">
        <v>0</v>
      </c>
      <c r="CQ124" s="22">
        <v>0</v>
      </c>
      <c r="CR124" s="22">
        <v>0</v>
      </c>
      <c r="CS124" s="22">
        <v>0</v>
      </c>
      <c r="CT124" s="22">
        <v>0</v>
      </c>
      <c r="CU124" s="22">
        <v>0</v>
      </c>
      <c r="CV124" s="22">
        <v>0</v>
      </c>
      <c r="CW124" s="22">
        <v>0</v>
      </c>
      <c r="CX124" s="22">
        <v>0</v>
      </c>
      <c r="CY124" s="22">
        <v>0</v>
      </c>
      <c r="CZ124" s="22">
        <v>0</v>
      </c>
      <c r="DA124" s="22">
        <v>0</v>
      </c>
      <c r="DB124" s="22">
        <v>0</v>
      </c>
      <c r="DC124" s="22">
        <v>0</v>
      </c>
      <c r="DD124" s="22">
        <v>0</v>
      </c>
      <c r="DE124" s="22">
        <v>0</v>
      </c>
      <c r="DF124" s="22">
        <v>0</v>
      </c>
      <c r="DG124" s="22">
        <v>0</v>
      </c>
      <c r="DH124" s="22">
        <v>0</v>
      </c>
      <c r="DI124" s="22">
        <v>0</v>
      </c>
      <c r="DJ124" s="22">
        <v>0</v>
      </c>
      <c r="DK124" s="22">
        <v>0</v>
      </c>
      <c r="DL124" s="22">
        <v>0</v>
      </c>
      <c r="DM124" s="22">
        <v>0</v>
      </c>
      <c r="DN124" s="22">
        <v>0</v>
      </c>
      <c r="DO124" s="22">
        <v>0</v>
      </c>
      <c r="DP124" s="22">
        <v>0</v>
      </c>
      <c r="DQ124" s="22">
        <v>0</v>
      </c>
      <c r="DR124" s="22">
        <v>0</v>
      </c>
      <c r="DS124" s="22">
        <v>0</v>
      </c>
      <c r="DT124" s="22">
        <v>0</v>
      </c>
      <c r="DU124" s="22">
        <v>0</v>
      </c>
      <c r="DV124" s="22">
        <v>0</v>
      </c>
      <c r="DW124" s="22">
        <v>0</v>
      </c>
      <c r="DX124" s="22">
        <v>0</v>
      </c>
      <c r="DY124" s="22">
        <v>0</v>
      </c>
      <c r="DZ124" s="22">
        <v>0</v>
      </c>
      <c r="EA124" s="22">
        <v>0</v>
      </c>
      <c r="EB124" s="22">
        <v>0</v>
      </c>
      <c r="EC124" s="22">
        <v>0</v>
      </c>
      <c r="ED124" s="22">
        <v>0</v>
      </c>
      <c r="EE124" s="22">
        <v>0</v>
      </c>
      <c r="EF124" s="22">
        <v>0</v>
      </c>
      <c r="EG124" s="22">
        <v>0</v>
      </c>
      <c r="EH124" s="22">
        <v>1328413.895817738</v>
      </c>
      <c r="EI124" s="22">
        <v>0</v>
      </c>
      <c r="EJ124" s="22">
        <v>0</v>
      </c>
      <c r="EK124" s="22">
        <v>0</v>
      </c>
      <c r="EL124" s="22">
        <v>0</v>
      </c>
      <c r="EM124" s="22">
        <v>0</v>
      </c>
      <c r="EN124" s="22">
        <v>0</v>
      </c>
      <c r="EO124" s="22">
        <v>0</v>
      </c>
      <c r="EP124" s="23">
        <v>0</v>
      </c>
      <c r="EQ124" s="69">
        <f t="shared" si="1"/>
        <v>13118015.447972139</v>
      </c>
      <c r="ER124" s="11"/>
      <c r="ES124" s="11"/>
      <c r="ET124" s="11"/>
      <c r="EU124" s="11"/>
      <c r="EV124" s="11"/>
    </row>
    <row r="125" spans="1:152" ht="24.95" customHeight="1">
      <c r="A125" s="36">
        <v>121</v>
      </c>
      <c r="B125" s="42">
        <v>86</v>
      </c>
      <c r="C125" s="13" t="s">
        <v>209</v>
      </c>
      <c r="D125" s="22">
        <v>49325.810600225268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22">
        <v>0</v>
      </c>
      <c r="AN125" s="22">
        <v>0</v>
      </c>
      <c r="AO125" s="22">
        <v>0</v>
      </c>
      <c r="AP125" s="22">
        <v>0</v>
      </c>
      <c r="AQ125" s="22">
        <v>0</v>
      </c>
      <c r="AR125" s="22">
        <v>0</v>
      </c>
      <c r="AS125" s="22">
        <v>0</v>
      </c>
      <c r="AT125" s="22">
        <v>2433.1409045391802</v>
      </c>
      <c r="AU125" s="22">
        <v>0</v>
      </c>
      <c r="AV125" s="22">
        <v>0</v>
      </c>
      <c r="AW125" s="22">
        <v>0</v>
      </c>
      <c r="AX125" s="22">
        <v>159239.91905249341</v>
      </c>
      <c r="AY125" s="22">
        <v>0</v>
      </c>
      <c r="AZ125" s="22">
        <v>0</v>
      </c>
      <c r="BA125" s="22">
        <v>0</v>
      </c>
      <c r="BB125" s="22">
        <v>0</v>
      </c>
      <c r="BC125" s="22">
        <v>0</v>
      </c>
      <c r="BD125" s="22">
        <v>0</v>
      </c>
      <c r="BE125" s="22">
        <v>0</v>
      </c>
      <c r="BF125" s="22">
        <v>0</v>
      </c>
      <c r="BG125" s="22">
        <v>0</v>
      </c>
      <c r="BH125" s="22">
        <v>0</v>
      </c>
      <c r="BI125" s="22">
        <v>0</v>
      </c>
      <c r="BJ125" s="22">
        <v>0</v>
      </c>
      <c r="BK125" s="22">
        <v>0</v>
      </c>
      <c r="BL125" s="22">
        <v>0</v>
      </c>
      <c r="BM125" s="22">
        <v>0</v>
      </c>
      <c r="BN125" s="22">
        <v>0</v>
      </c>
      <c r="BO125" s="22">
        <v>0</v>
      </c>
      <c r="BP125" s="22">
        <v>0</v>
      </c>
      <c r="BQ125" s="22">
        <v>0</v>
      </c>
      <c r="BR125" s="22">
        <v>0</v>
      </c>
      <c r="BS125" s="22">
        <v>0</v>
      </c>
      <c r="BT125" s="22">
        <v>0</v>
      </c>
      <c r="BU125" s="22">
        <v>0</v>
      </c>
      <c r="BV125" s="22">
        <v>0</v>
      </c>
      <c r="BW125" s="22">
        <v>0</v>
      </c>
      <c r="BX125" s="22">
        <v>0</v>
      </c>
      <c r="BY125" s="22">
        <v>0</v>
      </c>
      <c r="BZ125" s="22">
        <v>0</v>
      </c>
      <c r="CA125" s="22">
        <v>0</v>
      </c>
      <c r="CB125" s="22">
        <v>0</v>
      </c>
      <c r="CC125" s="22">
        <v>0</v>
      </c>
      <c r="CD125" s="22">
        <v>0</v>
      </c>
      <c r="CE125" s="22">
        <v>0</v>
      </c>
      <c r="CF125" s="22">
        <v>0</v>
      </c>
      <c r="CG125" s="22">
        <v>0</v>
      </c>
      <c r="CH125" s="22">
        <v>0</v>
      </c>
      <c r="CI125" s="22">
        <v>0</v>
      </c>
      <c r="CJ125" s="22">
        <v>0</v>
      </c>
      <c r="CK125" s="22">
        <v>0</v>
      </c>
      <c r="CL125" s="22">
        <v>0</v>
      </c>
      <c r="CM125" s="22">
        <v>0</v>
      </c>
      <c r="CN125" s="22">
        <v>0</v>
      </c>
      <c r="CO125" s="22">
        <v>0</v>
      </c>
      <c r="CP125" s="22">
        <v>0</v>
      </c>
      <c r="CQ125" s="22">
        <v>0</v>
      </c>
      <c r="CR125" s="22">
        <v>0</v>
      </c>
      <c r="CS125" s="22">
        <v>0</v>
      </c>
      <c r="CT125" s="22">
        <v>0</v>
      </c>
      <c r="CU125" s="22">
        <v>0</v>
      </c>
      <c r="CV125" s="22">
        <v>0</v>
      </c>
      <c r="CW125" s="22">
        <v>0</v>
      </c>
      <c r="CX125" s="22">
        <v>0</v>
      </c>
      <c r="CY125" s="22">
        <v>0</v>
      </c>
      <c r="CZ125" s="22">
        <v>0</v>
      </c>
      <c r="DA125" s="22">
        <v>0</v>
      </c>
      <c r="DB125" s="22">
        <v>0</v>
      </c>
      <c r="DC125" s="22">
        <v>0</v>
      </c>
      <c r="DD125" s="22">
        <v>0</v>
      </c>
      <c r="DE125" s="22">
        <v>0</v>
      </c>
      <c r="DF125" s="22">
        <v>0</v>
      </c>
      <c r="DG125" s="22">
        <v>0</v>
      </c>
      <c r="DH125" s="22">
        <v>0</v>
      </c>
      <c r="DI125" s="22">
        <v>0</v>
      </c>
      <c r="DJ125" s="22">
        <v>0</v>
      </c>
      <c r="DK125" s="22">
        <v>0</v>
      </c>
      <c r="DL125" s="22">
        <v>0</v>
      </c>
      <c r="DM125" s="22">
        <v>0</v>
      </c>
      <c r="DN125" s="22">
        <v>0</v>
      </c>
      <c r="DO125" s="22">
        <v>0</v>
      </c>
      <c r="DP125" s="22">
        <v>0</v>
      </c>
      <c r="DQ125" s="22">
        <v>0</v>
      </c>
      <c r="DR125" s="22">
        <v>0</v>
      </c>
      <c r="DS125" s="22">
        <v>0</v>
      </c>
      <c r="DT125" s="22">
        <v>0</v>
      </c>
      <c r="DU125" s="22">
        <v>0</v>
      </c>
      <c r="DV125" s="22">
        <v>0</v>
      </c>
      <c r="DW125" s="22">
        <v>0</v>
      </c>
      <c r="DX125" s="22">
        <v>0</v>
      </c>
      <c r="DY125" s="22">
        <v>0</v>
      </c>
      <c r="DZ125" s="22">
        <v>0</v>
      </c>
      <c r="EA125" s="22">
        <v>0</v>
      </c>
      <c r="EB125" s="22">
        <v>0</v>
      </c>
      <c r="EC125" s="22">
        <v>0</v>
      </c>
      <c r="ED125" s="22">
        <v>0</v>
      </c>
      <c r="EE125" s="22">
        <v>0</v>
      </c>
      <c r="EF125" s="22">
        <v>0</v>
      </c>
      <c r="EG125" s="22">
        <v>0</v>
      </c>
      <c r="EH125" s="22">
        <v>23293.441977447601</v>
      </c>
      <c r="EI125" s="22">
        <v>0</v>
      </c>
      <c r="EJ125" s="22">
        <v>0</v>
      </c>
      <c r="EK125" s="22">
        <v>0</v>
      </c>
      <c r="EL125" s="22">
        <v>0</v>
      </c>
      <c r="EM125" s="22">
        <v>0</v>
      </c>
      <c r="EN125" s="22">
        <v>0</v>
      </c>
      <c r="EO125" s="22">
        <v>0</v>
      </c>
      <c r="EP125" s="23">
        <v>0</v>
      </c>
      <c r="EQ125" s="69">
        <f t="shared" si="1"/>
        <v>234292.31253470544</v>
      </c>
      <c r="ER125" s="11"/>
      <c r="ES125" s="11"/>
      <c r="ET125" s="11"/>
      <c r="EU125" s="11"/>
      <c r="EV125" s="11"/>
    </row>
    <row r="126" spans="1:152" ht="24.95" customHeight="1">
      <c r="A126" s="37">
        <v>122</v>
      </c>
      <c r="B126" s="42">
        <v>87</v>
      </c>
      <c r="C126" s="13" t="s">
        <v>210</v>
      </c>
      <c r="D126" s="22">
        <v>66190.652756731492</v>
      </c>
      <c r="E126" s="22">
        <v>611221.85697648546</v>
      </c>
      <c r="F126" s="22">
        <v>423940.43391290458</v>
      </c>
      <c r="G126" s="22">
        <v>577.58078772566842</v>
      </c>
      <c r="H126" s="22">
        <v>24791.839780575181</v>
      </c>
      <c r="I126" s="22">
        <v>11.787003462126975</v>
      </c>
      <c r="J126" s="22">
        <v>187404.88579336824</v>
      </c>
      <c r="K126" s="22">
        <v>33771.467398823406</v>
      </c>
      <c r="L126" s="22">
        <v>20554.359139852266</v>
      </c>
      <c r="M126" s="22">
        <v>34098.885209562795</v>
      </c>
      <c r="N126" s="22">
        <v>35910.996665509148</v>
      </c>
      <c r="O126" s="22">
        <v>4973.3903582415378</v>
      </c>
      <c r="P126" s="22">
        <v>10289.37241692319</v>
      </c>
      <c r="Q126" s="22">
        <v>3925.5364288131605</v>
      </c>
      <c r="R126" s="22">
        <v>7306.266992292356</v>
      </c>
      <c r="S126" s="22">
        <v>381822.31077362347</v>
      </c>
      <c r="T126" s="22">
        <v>39321.652828057973</v>
      </c>
      <c r="U126" s="22">
        <v>24872.990485480143</v>
      </c>
      <c r="V126" s="22">
        <v>22688.592367095283</v>
      </c>
      <c r="W126" s="22">
        <v>96884.13540670881</v>
      </c>
      <c r="X126" s="22">
        <v>86392.77934113075</v>
      </c>
      <c r="Y126" s="22">
        <v>21150.158455714376</v>
      </c>
      <c r="Z126" s="22">
        <v>8395.3141665595358</v>
      </c>
      <c r="AA126" s="22">
        <v>18417.19741383681</v>
      </c>
      <c r="AB126" s="22">
        <v>6646.6342601999149</v>
      </c>
      <c r="AC126" s="22">
        <v>9943.184009913437</v>
      </c>
      <c r="AD126" s="22">
        <v>3082.6357519447342</v>
      </c>
      <c r="AE126" s="22">
        <v>15112.32630009069</v>
      </c>
      <c r="AF126" s="22">
        <v>1774.3832105607141</v>
      </c>
      <c r="AG126" s="22">
        <v>427.69459147994343</v>
      </c>
      <c r="AH126" s="22">
        <v>25377.658433436165</v>
      </c>
      <c r="AI126" s="22">
        <v>14725.402874433956</v>
      </c>
      <c r="AJ126" s="22">
        <v>67796.515802259455</v>
      </c>
      <c r="AK126" s="22">
        <v>1393388.4617503791</v>
      </c>
      <c r="AL126" s="22">
        <v>439134.90609225177</v>
      </c>
      <c r="AM126" s="22">
        <v>141484.57865688903</v>
      </c>
      <c r="AN126" s="22">
        <v>518312.21057736664</v>
      </c>
      <c r="AO126" s="22">
        <v>3844.9873477092442</v>
      </c>
      <c r="AP126" s="22">
        <v>12552.03547280099</v>
      </c>
      <c r="AQ126" s="22">
        <v>106649.24419950137</v>
      </c>
      <c r="AR126" s="22">
        <v>72419.30941875976</v>
      </c>
      <c r="AS126" s="22">
        <v>60264.426924464467</v>
      </c>
      <c r="AT126" s="22">
        <v>614367.13542170951</v>
      </c>
      <c r="AU126" s="22">
        <v>784413.77075031423</v>
      </c>
      <c r="AV126" s="22">
        <v>7315.9184385135532</v>
      </c>
      <c r="AW126" s="22">
        <v>18732.003513700285</v>
      </c>
      <c r="AX126" s="22">
        <v>2589999.8571759639</v>
      </c>
      <c r="AY126" s="22">
        <v>285452.34058207012</v>
      </c>
      <c r="AZ126" s="22">
        <v>369098.02910701197</v>
      </c>
      <c r="BA126" s="22">
        <v>181653.5219003594</v>
      </c>
      <c r="BB126" s="22">
        <v>20013.677973841961</v>
      </c>
      <c r="BC126" s="22">
        <v>5952.2578765984417</v>
      </c>
      <c r="BD126" s="22">
        <v>15548.790366425737</v>
      </c>
      <c r="BE126" s="22">
        <v>0</v>
      </c>
      <c r="BF126" s="22">
        <v>0</v>
      </c>
      <c r="BG126" s="22">
        <v>0</v>
      </c>
      <c r="BH126" s="22">
        <v>0</v>
      </c>
      <c r="BI126" s="22">
        <v>0</v>
      </c>
      <c r="BJ126" s="22">
        <v>0</v>
      </c>
      <c r="BK126" s="22">
        <v>0</v>
      </c>
      <c r="BL126" s="22">
        <v>0</v>
      </c>
      <c r="BM126" s="22">
        <v>0</v>
      </c>
      <c r="BN126" s="22">
        <v>0</v>
      </c>
      <c r="BO126" s="22">
        <v>0</v>
      </c>
      <c r="BP126" s="22">
        <v>0</v>
      </c>
      <c r="BQ126" s="22">
        <v>0</v>
      </c>
      <c r="BR126" s="22">
        <v>0</v>
      </c>
      <c r="BS126" s="22">
        <v>0</v>
      </c>
      <c r="BT126" s="22">
        <v>0</v>
      </c>
      <c r="BU126" s="22">
        <v>0</v>
      </c>
      <c r="BV126" s="22">
        <v>0</v>
      </c>
      <c r="BW126" s="22">
        <v>0</v>
      </c>
      <c r="BX126" s="22">
        <v>0</v>
      </c>
      <c r="BY126" s="22">
        <v>0</v>
      </c>
      <c r="BZ126" s="22">
        <v>0</v>
      </c>
      <c r="CA126" s="22">
        <v>0</v>
      </c>
      <c r="CB126" s="22">
        <v>0</v>
      </c>
      <c r="CC126" s="22">
        <v>0</v>
      </c>
      <c r="CD126" s="22">
        <v>0</v>
      </c>
      <c r="CE126" s="22">
        <v>0</v>
      </c>
      <c r="CF126" s="22">
        <v>0</v>
      </c>
      <c r="CG126" s="22">
        <v>0</v>
      </c>
      <c r="CH126" s="22">
        <v>0</v>
      </c>
      <c r="CI126" s="22">
        <v>0</v>
      </c>
      <c r="CJ126" s="22">
        <v>0</v>
      </c>
      <c r="CK126" s="22">
        <v>0</v>
      </c>
      <c r="CL126" s="22">
        <v>0</v>
      </c>
      <c r="CM126" s="22">
        <v>0</v>
      </c>
      <c r="CN126" s="22">
        <v>0</v>
      </c>
      <c r="CO126" s="22">
        <v>0</v>
      </c>
      <c r="CP126" s="22">
        <v>0</v>
      </c>
      <c r="CQ126" s="22">
        <v>0</v>
      </c>
      <c r="CR126" s="22">
        <v>0</v>
      </c>
      <c r="CS126" s="22">
        <v>0</v>
      </c>
      <c r="CT126" s="22">
        <v>0</v>
      </c>
      <c r="CU126" s="22">
        <v>0</v>
      </c>
      <c r="CV126" s="22">
        <v>0</v>
      </c>
      <c r="CW126" s="22">
        <v>0</v>
      </c>
      <c r="CX126" s="22">
        <v>0</v>
      </c>
      <c r="CY126" s="22">
        <v>0</v>
      </c>
      <c r="CZ126" s="22">
        <v>0</v>
      </c>
      <c r="DA126" s="22">
        <v>0</v>
      </c>
      <c r="DB126" s="22">
        <v>0</v>
      </c>
      <c r="DC126" s="22">
        <v>0</v>
      </c>
      <c r="DD126" s="22">
        <v>0</v>
      </c>
      <c r="DE126" s="22">
        <v>0</v>
      </c>
      <c r="DF126" s="22">
        <v>0</v>
      </c>
      <c r="DG126" s="22">
        <v>0</v>
      </c>
      <c r="DH126" s="22">
        <v>0</v>
      </c>
      <c r="DI126" s="22">
        <v>0</v>
      </c>
      <c r="DJ126" s="22">
        <v>0</v>
      </c>
      <c r="DK126" s="22">
        <v>0</v>
      </c>
      <c r="DL126" s="22">
        <v>0</v>
      </c>
      <c r="DM126" s="22">
        <v>0</v>
      </c>
      <c r="DN126" s="22">
        <v>0</v>
      </c>
      <c r="DO126" s="22">
        <v>0</v>
      </c>
      <c r="DP126" s="22">
        <v>0</v>
      </c>
      <c r="DQ126" s="22">
        <v>0</v>
      </c>
      <c r="DR126" s="22">
        <v>0</v>
      </c>
      <c r="DS126" s="22">
        <v>0</v>
      </c>
      <c r="DT126" s="22">
        <v>0</v>
      </c>
      <c r="DU126" s="22">
        <v>0</v>
      </c>
      <c r="DV126" s="22">
        <v>0</v>
      </c>
      <c r="DW126" s="22">
        <v>0</v>
      </c>
      <c r="DX126" s="22">
        <v>0</v>
      </c>
      <c r="DY126" s="22">
        <v>0</v>
      </c>
      <c r="DZ126" s="22">
        <v>0</v>
      </c>
      <c r="EA126" s="22">
        <v>0</v>
      </c>
      <c r="EB126" s="22">
        <v>0</v>
      </c>
      <c r="EC126" s="22">
        <v>0</v>
      </c>
      <c r="ED126" s="22">
        <v>0</v>
      </c>
      <c r="EE126" s="22">
        <v>0</v>
      </c>
      <c r="EF126" s="22">
        <v>0</v>
      </c>
      <c r="EG126" s="22">
        <v>0</v>
      </c>
      <c r="EH126" s="22">
        <v>2532146.782575395</v>
      </c>
      <c r="EI126" s="22">
        <v>0</v>
      </c>
      <c r="EJ126" s="22">
        <v>0</v>
      </c>
      <c r="EK126" s="22">
        <v>0</v>
      </c>
      <c r="EL126" s="22">
        <v>0</v>
      </c>
      <c r="EM126" s="22">
        <v>0</v>
      </c>
      <c r="EN126" s="22">
        <v>0</v>
      </c>
      <c r="EO126" s="22">
        <v>0</v>
      </c>
      <c r="EP126" s="23">
        <v>0</v>
      </c>
      <c r="EQ126" s="69">
        <f t="shared" si="1"/>
        <v>12482545.124215825</v>
      </c>
      <c r="ER126" s="11"/>
      <c r="ES126" s="11"/>
      <c r="ET126" s="11"/>
      <c r="EU126" s="11"/>
      <c r="EV126" s="11"/>
    </row>
    <row r="127" spans="1:152" ht="24.95" customHeight="1">
      <c r="A127" s="37">
        <v>123</v>
      </c>
      <c r="B127" s="42">
        <v>88</v>
      </c>
      <c r="C127" s="13" t="s">
        <v>211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22">
        <v>0</v>
      </c>
      <c r="AN127" s="22">
        <v>0</v>
      </c>
      <c r="AO127" s="22">
        <v>0</v>
      </c>
      <c r="AP127" s="22">
        <v>0</v>
      </c>
      <c r="AQ127" s="22">
        <v>0</v>
      </c>
      <c r="AR127" s="22">
        <v>0</v>
      </c>
      <c r="AS127" s="22">
        <v>0</v>
      </c>
      <c r="AT127" s="22">
        <v>0</v>
      </c>
      <c r="AU127" s="22">
        <v>0</v>
      </c>
      <c r="AV127" s="22">
        <v>0</v>
      </c>
      <c r="AW127" s="22">
        <v>0</v>
      </c>
      <c r="AX127" s="22">
        <v>0</v>
      </c>
      <c r="AY127" s="22">
        <v>0</v>
      </c>
      <c r="AZ127" s="22">
        <v>0</v>
      </c>
      <c r="BA127" s="22">
        <v>0</v>
      </c>
      <c r="BB127" s="22">
        <v>0</v>
      </c>
      <c r="BC127" s="22">
        <v>0</v>
      </c>
      <c r="BD127" s="22">
        <v>0</v>
      </c>
      <c r="BE127" s="22">
        <v>0</v>
      </c>
      <c r="BF127" s="22">
        <v>0</v>
      </c>
      <c r="BG127" s="22">
        <v>0</v>
      </c>
      <c r="BH127" s="22">
        <v>0</v>
      </c>
      <c r="BI127" s="22">
        <v>0</v>
      </c>
      <c r="BJ127" s="22">
        <v>0</v>
      </c>
      <c r="BK127" s="22">
        <v>0</v>
      </c>
      <c r="BL127" s="22">
        <v>0</v>
      </c>
      <c r="BM127" s="22">
        <v>0</v>
      </c>
      <c r="BN127" s="22">
        <v>0</v>
      </c>
      <c r="BO127" s="22">
        <v>0</v>
      </c>
      <c r="BP127" s="22">
        <v>0</v>
      </c>
      <c r="BQ127" s="22">
        <v>0</v>
      </c>
      <c r="BR127" s="22">
        <v>0</v>
      </c>
      <c r="BS127" s="22">
        <v>0</v>
      </c>
      <c r="BT127" s="22">
        <v>0</v>
      </c>
      <c r="BU127" s="22">
        <v>0</v>
      </c>
      <c r="BV127" s="22">
        <v>0</v>
      </c>
      <c r="BW127" s="22">
        <v>0</v>
      </c>
      <c r="BX127" s="22">
        <v>0</v>
      </c>
      <c r="BY127" s="22">
        <v>0</v>
      </c>
      <c r="BZ127" s="22">
        <v>0</v>
      </c>
      <c r="CA127" s="22">
        <v>0</v>
      </c>
      <c r="CB127" s="22">
        <v>0</v>
      </c>
      <c r="CC127" s="22">
        <v>0</v>
      </c>
      <c r="CD127" s="22">
        <v>0</v>
      </c>
      <c r="CE127" s="22">
        <v>0</v>
      </c>
      <c r="CF127" s="22">
        <v>0</v>
      </c>
      <c r="CG127" s="22">
        <v>0</v>
      </c>
      <c r="CH127" s="22">
        <v>0</v>
      </c>
      <c r="CI127" s="22">
        <v>0</v>
      </c>
      <c r="CJ127" s="22">
        <v>0</v>
      </c>
      <c r="CK127" s="22">
        <v>0</v>
      </c>
      <c r="CL127" s="22">
        <v>0</v>
      </c>
      <c r="CM127" s="22">
        <v>0</v>
      </c>
      <c r="CN127" s="22">
        <v>0</v>
      </c>
      <c r="CO127" s="22">
        <v>0</v>
      </c>
      <c r="CP127" s="22">
        <v>0</v>
      </c>
      <c r="CQ127" s="22">
        <v>0</v>
      </c>
      <c r="CR127" s="22">
        <v>0</v>
      </c>
      <c r="CS127" s="22">
        <v>0</v>
      </c>
      <c r="CT127" s="22">
        <v>0</v>
      </c>
      <c r="CU127" s="22">
        <v>0</v>
      </c>
      <c r="CV127" s="22">
        <v>0</v>
      </c>
      <c r="CW127" s="22">
        <v>0</v>
      </c>
      <c r="CX127" s="22">
        <v>0</v>
      </c>
      <c r="CY127" s="22">
        <v>0</v>
      </c>
      <c r="CZ127" s="22">
        <v>0</v>
      </c>
      <c r="DA127" s="22">
        <v>0</v>
      </c>
      <c r="DB127" s="22">
        <v>0</v>
      </c>
      <c r="DC127" s="22">
        <v>0</v>
      </c>
      <c r="DD127" s="22">
        <v>0</v>
      </c>
      <c r="DE127" s="22">
        <v>0</v>
      </c>
      <c r="DF127" s="22">
        <v>0</v>
      </c>
      <c r="DG127" s="22">
        <v>0</v>
      </c>
      <c r="DH127" s="22">
        <v>0</v>
      </c>
      <c r="DI127" s="22">
        <v>0</v>
      </c>
      <c r="DJ127" s="22">
        <v>0</v>
      </c>
      <c r="DK127" s="22">
        <v>0</v>
      </c>
      <c r="DL127" s="22">
        <v>0</v>
      </c>
      <c r="DM127" s="22">
        <v>0</v>
      </c>
      <c r="DN127" s="22">
        <v>0</v>
      </c>
      <c r="DO127" s="22">
        <v>0</v>
      </c>
      <c r="DP127" s="22">
        <v>0</v>
      </c>
      <c r="DQ127" s="22">
        <v>0</v>
      </c>
      <c r="DR127" s="22">
        <v>0</v>
      </c>
      <c r="DS127" s="22">
        <v>0</v>
      </c>
      <c r="DT127" s="22">
        <v>0</v>
      </c>
      <c r="DU127" s="22">
        <v>0</v>
      </c>
      <c r="DV127" s="22">
        <v>0</v>
      </c>
      <c r="DW127" s="22">
        <v>0</v>
      </c>
      <c r="DX127" s="22">
        <v>0</v>
      </c>
      <c r="DY127" s="22">
        <v>0</v>
      </c>
      <c r="DZ127" s="22">
        <v>0</v>
      </c>
      <c r="EA127" s="22">
        <v>0</v>
      </c>
      <c r="EB127" s="22">
        <v>0</v>
      </c>
      <c r="EC127" s="22">
        <v>0</v>
      </c>
      <c r="ED127" s="22">
        <v>0</v>
      </c>
      <c r="EE127" s="22">
        <v>0</v>
      </c>
      <c r="EF127" s="22">
        <v>0</v>
      </c>
      <c r="EG127" s="22">
        <v>0</v>
      </c>
      <c r="EH127" s="22">
        <v>461777.67686618102</v>
      </c>
      <c r="EI127" s="22">
        <v>0</v>
      </c>
      <c r="EJ127" s="22">
        <v>0</v>
      </c>
      <c r="EK127" s="22">
        <v>0</v>
      </c>
      <c r="EL127" s="22">
        <v>0</v>
      </c>
      <c r="EM127" s="22">
        <v>0</v>
      </c>
      <c r="EN127" s="22">
        <v>0</v>
      </c>
      <c r="EO127" s="22">
        <v>0</v>
      </c>
      <c r="EP127" s="23">
        <v>0</v>
      </c>
      <c r="EQ127" s="69">
        <f t="shared" si="1"/>
        <v>461777.67686618102</v>
      </c>
      <c r="ER127" s="11"/>
      <c r="ES127" s="11"/>
      <c r="ET127" s="11"/>
      <c r="EU127" s="11"/>
      <c r="EV127" s="11"/>
    </row>
    <row r="128" spans="1:152" ht="24.95" customHeight="1">
      <c r="A128" s="36">
        <v>124</v>
      </c>
      <c r="B128" s="42">
        <v>89</v>
      </c>
      <c r="C128" s="13" t="s">
        <v>212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2319307.4729725234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</v>
      </c>
      <c r="AV128" s="22">
        <v>0</v>
      </c>
      <c r="AW128" s="22">
        <v>0</v>
      </c>
      <c r="AX128" s="22">
        <v>0</v>
      </c>
      <c r="AY128" s="22">
        <v>0</v>
      </c>
      <c r="AZ128" s="22">
        <v>0</v>
      </c>
      <c r="BA128" s="22">
        <v>0</v>
      </c>
      <c r="BB128" s="22">
        <v>0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0</v>
      </c>
      <c r="BK128" s="22">
        <v>0</v>
      </c>
      <c r="BL128" s="22">
        <v>0</v>
      </c>
      <c r="BM128" s="22">
        <v>0</v>
      </c>
      <c r="BN128" s="22">
        <v>0</v>
      </c>
      <c r="BO128" s="22">
        <v>0</v>
      </c>
      <c r="BP128" s="22">
        <v>0</v>
      </c>
      <c r="BQ128" s="22">
        <v>0</v>
      </c>
      <c r="BR128" s="22">
        <v>0</v>
      </c>
      <c r="BS128" s="22">
        <v>0</v>
      </c>
      <c r="BT128" s="22">
        <v>0</v>
      </c>
      <c r="BU128" s="22">
        <v>0</v>
      </c>
      <c r="BV128" s="22">
        <v>0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0</v>
      </c>
      <c r="CC128" s="22">
        <v>0</v>
      </c>
      <c r="CD128" s="22">
        <v>0</v>
      </c>
      <c r="CE128" s="22">
        <v>0</v>
      </c>
      <c r="CF128" s="22">
        <v>0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0</v>
      </c>
      <c r="CQ128" s="22">
        <v>0</v>
      </c>
      <c r="CR128" s="22">
        <v>0</v>
      </c>
      <c r="CS128" s="22">
        <v>0</v>
      </c>
      <c r="CT128" s="22">
        <v>0</v>
      </c>
      <c r="CU128" s="22">
        <v>0</v>
      </c>
      <c r="CV128" s="22">
        <v>0</v>
      </c>
      <c r="CW128" s="22">
        <v>0</v>
      </c>
      <c r="CX128" s="22">
        <v>0</v>
      </c>
      <c r="CY128" s="22">
        <v>0</v>
      </c>
      <c r="CZ128" s="22">
        <v>0</v>
      </c>
      <c r="DA128" s="22">
        <v>0</v>
      </c>
      <c r="DB128" s="22">
        <v>0</v>
      </c>
      <c r="DC128" s="22">
        <v>0</v>
      </c>
      <c r="DD128" s="22">
        <v>0</v>
      </c>
      <c r="DE128" s="22">
        <v>0</v>
      </c>
      <c r="DF128" s="22">
        <v>0</v>
      </c>
      <c r="DG128" s="22">
        <v>0</v>
      </c>
      <c r="DH128" s="22">
        <v>0</v>
      </c>
      <c r="DI128" s="22">
        <v>0</v>
      </c>
      <c r="DJ128" s="22">
        <v>0</v>
      </c>
      <c r="DK128" s="22">
        <v>0</v>
      </c>
      <c r="DL128" s="22">
        <v>0</v>
      </c>
      <c r="DM128" s="22">
        <v>0</v>
      </c>
      <c r="DN128" s="22">
        <v>0</v>
      </c>
      <c r="DO128" s="22">
        <v>0</v>
      </c>
      <c r="DP128" s="22">
        <v>0</v>
      </c>
      <c r="DQ128" s="22">
        <v>0</v>
      </c>
      <c r="DR128" s="22">
        <v>0</v>
      </c>
      <c r="DS128" s="22">
        <v>0</v>
      </c>
      <c r="DT128" s="22">
        <v>0</v>
      </c>
      <c r="DU128" s="22">
        <v>0</v>
      </c>
      <c r="DV128" s="22">
        <v>0</v>
      </c>
      <c r="DW128" s="22">
        <v>0</v>
      </c>
      <c r="DX128" s="22">
        <v>0</v>
      </c>
      <c r="DY128" s="22">
        <v>0</v>
      </c>
      <c r="DZ128" s="22">
        <v>0</v>
      </c>
      <c r="EA128" s="22">
        <v>0</v>
      </c>
      <c r="EB128" s="22">
        <v>0</v>
      </c>
      <c r="EC128" s="22">
        <v>0</v>
      </c>
      <c r="ED128" s="22">
        <v>0</v>
      </c>
      <c r="EE128" s="22">
        <v>0</v>
      </c>
      <c r="EF128" s="22">
        <v>0</v>
      </c>
      <c r="EG128" s="22">
        <v>0</v>
      </c>
      <c r="EH128" s="22">
        <v>156137.38204326341</v>
      </c>
      <c r="EI128" s="22">
        <v>0</v>
      </c>
      <c r="EJ128" s="22">
        <v>0</v>
      </c>
      <c r="EK128" s="22">
        <v>0</v>
      </c>
      <c r="EL128" s="22">
        <v>0</v>
      </c>
      <c r="EM128" s="22">
        <v>0</v>
      </c>
      <c r="EN128" s="22">
        <v>0</v>
      </c>
      <c r="EO128" s="22">
        <v>0</v>
      </c>
      <c r="EP128" s="23">
        <v>0</v>
      </c>
      <c r="EQ128" s="69">
        <f t="shared" si="1"/>
        <v>2475444.8550157868</v>
      </c>
      <c r="ER128" s="11"/>
      <c r="ES128" s="11"/>
      <c r="ET128" s="11"/>
      <c r="EU128" s="11"/>
      <c r="EV128" s="11"/>
    </row>
    <row r="129" spans="1:152" ht="24.95" customHeight="1">
      <c r="A129" s="37">
        <v>125</v>
      </c>
      <c r="B129" s="42">
        <v>91</v>
      </c>
      <c r="C129" s="13" t="s">
        <v>213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430.48806383915797</v>
      </c>
      <c r="S129" s="22">
        <v>34.320771696990768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57804.919627804135</v>
      </c>
      <c r="AJ129" s="22">
        <v>0</v>
      </c>
      <c r="AK129" s="22">
        <v>65.859985578307615</v>
      </c>
      <c r="AL129" s="22">
        <v>0</v>
      </c>
      <c r="AM129" s="22">
        <v>0</v>
      </c>
      <c r="AN129" s="22">
        <v>0</v>
      </c>
      <c r="AO129" s="22">
        <v>0</v>
      </c>
      <c r="AP129" s="22">
        <v>0</v>
      </c>
      <c r="AQ129" s="22">
        <v>0</v>
      </c>
      <c r="AR129" s="22">
        <v>0</v>
      </c>
      <c r="AS129" s="22">
        <v>179.04781807320509</v>
      </c>
      <c r="AT129" s="22">
        <v>78496.798380182168</v>
      </c>
      <c r="AU129" s="22">
        <v>0</v>
      </c>
      <c r="AV129" s="22">
        <v>91.584659214350665</v>
      </c>
      <c r="AW129" s="22">
        <v>0</v>
      </c>
      <c r="AX129" s="22">
        <v>727384.75124162552</v>
      </c>
      <c r="AY129" s="22">
        <v>79802.27586710146</v>
      </c>
      <c r="AZ129" s="22">
        <v>46242.785804283514</v>
      </c>
      <c r="BA129" s="22">
        <v>253122.8629554685</v>
      </c>
      <c r="BB129" s="22">
        <v>4230.8372921100763</v>
      </c>
      <c r="BC129" s="22">
        <v>1258.291186131956</v>
      </c>
      <c r="BD129" s="22">
        <v>17047.438747656066</v>
      </c>
      <c r="BE129" s="22">
        <v>0</v>
      </c>
      <c r="BF129" s="22">
        <v>0</v>
      </c>
      <c r="BG129" s="22">
        <v>0</v>
      </c>
      <c r="BH129" s="22">
        <v>0</v>
      </c>
      <c r="BI129" s="22">
        <v>0</v>
      </c>
      <c r="BJ129" s="22">
        <v>0</v>
      </c>
      <c r="BK129" s="22">
        <v>0</v>
      </c>
      <c r="BL129" s="22">
        <v>0</v>
      </c>
      <c r="BM129" s="22">
        <v>0</v>
      </c>
      <c r="BN129" s="22">
        <v>0</v>
      </c>
      <c r="BO129" s="22">
        <v>0</v>
      </c>
      <c r="BP129" s="22">
        <v>0</v>
      </c>
      <c r="BQ129" s="22">
        <v>0</v>
      </c>
      <c r="BR129" s="22">
        <v>0</v>
      </c>
      <c r="BS129" s="22">
        <v>0</v>
      </c>
      <c r="BT129" s="22">
        <v>0</v>
      </c>
      <c r="BU129" s="22">
        <v>0</v>
      </c>
      <c r="BV129" s="22">
        <v>0</v>
      </c>
      <c r="BW129" s="22">
        <v>0</v>
      </c>
      <c r="BX129" s="22">
        <v>0</v>
      </c>
      <c r="BY129" s="22">
        <v>0</v>
      </c>
      <c r="BZ129" s="22">
        <v>0</v>
      </c>
      <c r="CA129" s="22">
        <v>0</v>
      </c>
      <c r="CB129" s="22">
        <v>0</v>
      </c>
      <c r="CC129" s="22">
        <v>0</v>
      </c>
      <c r="CD129" s="22">
        <v>0</v>
      </c>
      <c r="CE129" s="22">
        <v>0</v>
      </c>
      <c r="CF129" s="22">
        <v>0</v>
      </c>
      <c r="CG129" s="22">
        <v>0</v>
      </c>
      <c r="CH129" s="22">
        <v>0</v>
      </c>
      <c r="CI129" s="22">
        <v>0</v>
      </c>
      <c r="CJ129" s="22">
        <v>0</v>
      </c>
      <c r="CK129" s="22">
        <v>0</v>
      </c>
      <c r="CL129" s="22">
        <v>0</v>
      </c>
      <c r="CM129" s="22">
        <v>0</v>
      </c>
      <c r="CN129" s="22">
        <v>0</v>
      </c>
      <c r="CO129" s="22">
        <v>0</v>
      </c>
      <c r="CP129" s="22">
        <v>0</v>
      </c>
      <c r="CQ129" s="22">
        <v>0</v>
      </c>
      <c r="CR129" s="22">
        <v>0</v>
      </c>
      <c r="CS129" s="22">
        <v>0</v>
      </c>
      <c r="CT129" s="22">
        <v>0</v>
      </c>
      <c r="CU129" s="22">
        <v>0</v>
      </c>
      <c r="CV129" s="22">
        <v>0</v>
      </c>
      <c r="CW129" s="22">
        <v>0</v>
      </c>
      <c r="CX129" s="22">
        <v>0</v>
      </c>
      <c r="CY129" s="22">
        <v>0</v>
      </c>
      <c r="CZ129" s="22">
        <v>0</v>
      </c>
      <c r="DA129" s="22">
        <v>0</v>
      </c>
      <c r="DB129" s="22">
        <v>0</v>
      </c>
      <c r="DC129" s="22">
        <v>0</v>
      </c>
      <c r="DD129" s="22">
        <v>0</v>
      </c>
      <c r="DE129" s="22">
        <v>0</v>
      </c>
      <c r="DF129" s="22">
        <v>0</v>
      </c>
      <c r="DG129" s="22">
        <v>0</v>
      </c>
      <c r="DH129" s="22">
        <v>0</v>
      </c>
      <c r="DI129" s="22">
        <v>0</v>
      </c>
      <c r="DJ129" s="22">
        <v>0</v>
      </c>
      <c r="DK129" s="22">
        <v>0</v>
      </c>
      <c r="DL129" s="22">
        <v>0</v>
      </c>
      <c r="DM129" s="22">
        <v>0</v>
      </c>
      <c r="DN129" s="22">
        <v>0</v>
      </c>
      <c r="DO129" s="22">
        <v>0</v>
      </c>
      <c r="DP129" s="22">
        <v>0</v>
      </c>
      <c r="DQ129" s="22">
        <v>0</v>
      </c>
      <c r="DR129" s="22">
        <v>0</v>
      </c>
      <c r="DS129" s="22">
        <v>0</v>
      </c>
      <c r="DT129" s="22">
        <v>0</v>
      </c>
      <c r="DU129" s="22">
        <v>0</v>
      </c>
      <c r="DV129" s="22">
        <v>0</v>
      </c>
      <c r="DW129" s="22">
        <v>0</v>
      </c>
      <c r="DX129" s="22">
        <v>0</v>
      </c>
      <c r="DY129" s="22">
        <v>0</v>
      </c>
      <c r="DZ129" s="22">
        <v>0</v>
      </c>
      <c r="EA129" s="22">
        <v>0</v>
      </c>
      <c r="EB129" s="22">
        <v>0</v>
      </c>
      <c r="EC129" s="22">
        <v>0</v>
      </c>
      <c r="ED129" s="22">
        <v>0</v>
      </c>
      <c r="EE129" s="22">
        <v>0</v>
      </c>
      <c r="EF129" s="22">
        <v>0</v>
      </c>
      <c r="EG129" s="22">
        <v>0</v>
      </c>
      <c r="EH129" s="22">
        <v>21495502.184782036</v>
      </c>
      <c r="EI129" s="22">
        <v>65600556.941930279</v>
      </c>
      <c r="EJ129" s="22">
        <v>0</v>
      </c>
      <c r="EK129" s="22">
        <v>0</v>
      </c>
      <c r="EL129" s="22">
        <v>0</v>
      </c>
      <c r="EM129" s="22">
        <v>0</v>
      </c>
      <c r="EN129" s="22">
        <v>0</v>
      </c>
      <c r="EO129" s="22">
        <v>688497.92</v>
      </c>
      <c r="EP129" s="23">
        <v>0</v>
      </c>
      <c r="EQ129" s="69">
        <f t="shared" si="1"/>
        <v>89050749.309113085</v>
      </c>
      <c r="ER129" s="11"/>
      <c r="ES129" s="11"/>
      <c r="ET129" s="11"/>
      <c r="EU129" s="11"/>
      <c r="EV129" s="11"/>
    </row>
    <row r="130" spans="1:152" ht="24.95" customHeight="1">
      <c r="A130" s="37">
        <v>126</v>
      </c>
      <c r="B130" s="42">
        <v>92</v>
      </c>
      <c r="C130" s="13" t="s">
        <v>214</v>
      </c>
      <c r="D130" s="22">
        <v>0</v>
      </c>
      <c r="E130" s="22">
        <v>0</v>
      </c>
      <c r="F130" s="22">
        <v>230901.30615364228</v>
      </c>
      <c r="G130" s="22">
        <v>3.7596222495286162</v>
      </c>
      <c r="H130" s="22">
        <v>26308.663454197918</v>
      </c>
      <c r="I130" s="22">
        <v>93.07189754063134</v>
      </c>
      <c r="J130" s="22">
        <v>760895.11006403679</v>
      </c>
      <c r="K130" s="22">
        <v>73348.603491085945</v>
      </c>
      <c r="L130" s="22">
        <v>24427.340649079128</v>
      </c>
      <c r="M130" s="22">
        <v>90696.066966762723</v>
      </c>
      <c r="N130" s="22">
        <v>120079.0009881524</v>
      </c>
      <c r="O130" s="22">
        <v>9040.7176143785673</v>
      </c>
      <c r="P130" s="22">
        <v>16819.910167029924</v>
      </c>
      <c r="Q130" s="22">
        <v>19425.660253002818</v>
      </c>
      <c r="R130" s="22">
        <v>25145.870814366859</v>
      </c>
      <c r="S130" s="22">
        <v>1296718.2158598255</v>
      </c>
      <c r="T130" s="22">
        <v>180519.0073160583</v>
      </c>
      <c r="U130" s="22">
        <v>129505.93132912282</v>
      </c>
      <c r="V130" s="22">
        <v>46192.13918347039</v>
      </c>
      <c r="W130" s="22">
        <v>84949.988675223474</v>
      </c>
      <c r="X130" s="22">
        <v>81973.102421739168</v>
      </c>
      <c r="Y130" s="22">
        <v>350279.28813142562</v>
      </c>
      <c r="Z130" s="22">
        <v>164727.32637274315</v>
      </c>
      <c r="AA130" s="22">
        <v>94179.941529186137</v>
      </c>
      <c r="AB130" s="22">
        <v>58175.047132762869</v>
      </c>
      <c r="AC130" s="22">
        <v>51423.728818436335</v>
      </c>
      <c r="AD130" s="22">
        <v>7343.4819088114409</v>
      </c>
      <c r="AE130" s="22">
        <v>45384.917500835523</v>
      </c>
      <c r="AF130" s="22">
        <v>8532.9882141267408</v>
      </c>
      <c r="AG130" s="22">
        <v>1061.2565377134806</v>
      </c>
      <c r="AH130" s="22">
        <v>2558.5339909124382</v>
      </c>
      <c r="AI130" s="22">
        <v>366.52409853218188</v>
      </c>
      <c r="AJ130" s="22">
        <v>12079.655317143141</v>
      </c>
      <c r="AK130" s="22">
        <v>167359.12794786907</v>
      </c>
      <c r="AL130" s="22">
        <v>13465.175100909075</v>
      </c>
      <c r="AM130" s="22">
        <v>17605.849950739157</v>
      </c>
      <c r="AN130" s="22">
        <v>807411.49247496226</v>
      </c>
      <c r="AO130" s="22">
        <v>1512.6360448678925</v>
      </c>
      <c r="AP130" s="22">
        <v>0</v>
      </c>
      <c r="AQ130" s="22">
        <v>21129.916305179053</v>
      </c>
      <c r="AR130" s="22">
        <v>37820.922287472036</v>
      </c>
      <c r="AS130" s="22">
        <v>581750.34026702447</v>
      </c>
      <c r="AT130" s="22">
        <v>102060.02057962494</v>
      </c>
      <c r="AU130" s="22">
        <v>96.927100853746168</v>
      </c>
      <c r="AV130" s="22">
        <v>2906.5301872382943</v>
      </c>
      <c r="AW130" s="22">
        <v>2022.257783043339</v>
      </c>
      <c r="AX130" s="22">
        <v>1585433.986605705</v>
      </c>
      <c r="AY130" s="22">
        <v>118489.87221971572</v>
      </c>
      <c r="AZ130" s="22">
        <v>541794.34176944371</v>
      </c>
      <c r="BA130" s="22">
        <v>3953.6930080541342</v>
      </c>
      <c r="BB130" s="22">
        <v>51081.830718000114</v>
      </c>
      <c r="BC130" s="22">
        <v>15192.221521685469</v>
      </c>
      <c r="BD130" s="22">
        <v>54764.750962421138</v>
      </c>
      <c r="BE130" s="22">
        <v>0</v>
      </c>
      <c r="BF130" s="22">
        <v>0</v>
      </c>
      <c r="BG130" s="22">
        <v>0</v>
      </c>
      <c r="BH130" s="22">
        <v>0</v>
      </c>
      <c r="BI130" s="22">
        <v>0</v>
      </c>
      <c r="BJ130" s="22">
        <v>0</v>
      </c>
      <c r="BK130" s="22">
        <v>0</v>
      </c>
      <c r="BL130" s="22">
        <v>0</v>
      </c>
      <c r="BM130" s="22">
        <v>0</v>
      </c>
      <c r="BN130" s="22">
        <v>0</v>
      </c>
      <c r="BO130" s="22">
        <v>0</v>
      </c>
      <c r="BP130" s="22">
        <v>0</v>
      </c>
      <c r="BQ130" s="22">
        <v>0</v>
      </c>
      <c r="BR130" s="22">
        <v>0</v>
      </c>
      <c r="BS130" s="22">
        <v>0</v>
      </c>
      <c r="BT130" s="22">
        <v>0</v>
      </c>
      <c r="BU130" s="22">
        <v>0</v>
      </c>
      <c r="BV130" s="22">
        <v>0</v>
      </c>
      <c r="BW130" s="22">
        <v>0</v>
      </c>
      <c r="BX130" s="22">
        <v>0</v>
      </c>
      <c r="BY130" s="22">
        <v>0</v>
      </c>
      <c r="BZ130" s="22">
        <v>0</v>
      </c>
      <c r="CA130" s="22">
        <v>0</v>
      </c>
      <c r="CB130" s="22">
        <v>0</v>
      </c>
      <c r="CC130" s="22">
        <v>0</v>
      </c>
      <c r="CD130" s="22">
        <v>0</v>
      </c>
      <c r="CE130" s="22">
        <v>0</v>
      </c>
      <c r="CF130" s="22">
        <v>0</v>
      </c>
      <c r="CG130" s="22">
        <v>0</v>
      </c>
      <c r="CH130" s="22">
        <v>0</v>
      </c>
      <c r="CI130" s="22">
        <v>0</v>
      </c>
      <c r="CJ130" s="22">
        <v>0</v>
      </c>
      <c r="CK130" s="22">
        <v>0</v>
      </c>
      <c r="CL130" s="22">
        <v>0</v>
      </c>
      <c r="CM130" s="22">
        <v>0</v>
      </c>
      <c r="CN130" s="22">
        <v>0</v>
      </c>
      <c r="CO130" s="22">
        <v>0</v>
      </c>
      <c r="CP130" s="22">
        <v>0</v>
      </c>
      <c r="CQ130" s="22">
        <v>0</v>
      </c>
      <c r="CR130" s="22">
        <v>0</v>
      </c>
      <c r="CS130" s="22">
        <v>0</v>
      </c>
      <c r="CT130" s="22">
        <v>0</v>
      </c>
      <c r="CU130" s="22">
        <v>0</v>
      </c>
      <c r="CV130" s="22">
        <v>0</v>
      </c>
      <c r="CW130" s="22">
        <v>0</v>
      </c>
      <c r="CX130" s="22">
        <v>0</v>
      </c>
      <c r="CY130" s="22">
        <v>0</v>
      </c>
      <c r="CZ130" s="22">
        <v>0</v>
      </c>
      <c r="DA130" s="22">
        <v>0</v>
      </c>
      <c r="DB130" s="22">
        <v>0</v>
      </c>
      <c r="DC130" s="22">
        <v>0</v>
      </c>
      <c r="DD130" s="22">
        <v>0</v>
      </c>
      <c r="DE130" s="22">
        <v>0</v>
      </c>
      <c r="DF130" s="22">
        <v>0</v>
      </c>
      <c r="DG130" s="22">
        <v>0</v>
      </c>
      <c r="DH130" s="22">
        <v>0</v>
      </c>
      <c r="DI130" s="22">
        <v>0</v>
      </c>
      <c r="DJ130" s="22">
        <v>0</v>
      </c>
      <c r="DK130" s="22">
        <v>0</v>
      </c>
      <c r="DL130" s="22">
        <v>0</v>
      </c>
      <c r="DM130" s="22">
        <v>0</v>
      </c>
      <c r="DN130" s="22">
        <v>0</v>
      </c>
      <c r="DO130" s="22">
        <v>0</v>
      </c>
      <c r="DP130" s="22">
        <v>0</v>
      </c>
      <c r="DQ130" s="22">
        <v>0</v>
      </c>
      <c r="DR130" s="22">
        <v>0</v>
      </c>
      <c r="DS130" s="22">
        <v>0</v>
      </c>
      <c r="DT130" s="22">
        <v>0</v>
      </c>
      <c r="DU130" s="22">
        <v>0</v>
      </c>
      <c r="DV130" s="22">
        <v>0</v>
      </c>
      <c r="DW130" s="22">
        <v>0</v>
      </c>
      <c r="DX130" s="22">
        <v>0</v>
      </c>
      <c r="DY130" s="22">
        <v>0</v>
      </c>
      <c r="DZ130" s="22">
        <v>0</v>
      </c>
      <c r="EA130" s="22">
        <v>0</v>
      </c>
      <c r="EB130" s="22">
        <v>0</v>
      </c>
      <c r="EC130" s="22">
        <v>0</v>
      </c>
      <c r="ED130" s="22">
        <v>0</v>
      </c>
      <c r="EE130" s="22">
        <v>0</v>
      </c>
      <c r="EF130" s="22">
        <v>0</v>
      </c>
      <c r="EG130" s="22">
        <v>0</v>
      </c>
      <c r="EH130" s="22">
        <v>14755506.879775906</v>
      </c>
      <c r="EI130" s="22">
        <v>42386057.395707749</v>
      </c>
      <c r="EJ130" s="22">
        <v>0</v>
      </c>
      <c r="EK130" s="22">
        <v>0</v>
      </c>
      <c r="EL130" s="22">
        <v>0</v>
      </c>
      <c r="EM130" s="22">
        <v>0</v>
      </c>
      <c r="EN130" s="22">
        <v>0</v>
      </c>
      <c r="EO130" s="22">
        <v>0</v>
      </c>
      <c r="EP130" s="23">
        <v>0</v>
      </c>
      <c r="EQ130" s="69">
        <f t="shared" si="1"/>
        <v>65280572.324792057</v>
      </c>
      <c r="ER130" s="11"/>
      <c r="ES130" s="11"/>
      <c r="ET130" s="11"/>
      <c r="EU130" s="11"/>
      <c r="EV130" s="11"/>
    </row>
    <row r="131" spans="1:152" ht="24.95" customHeight="1">
      <c r="A131" s="36">
        <v>127</v>
      </c>
      <c r="B131" s="42">
        <v>93</v>
      </c>
      <c r="C131" s="13" t="s">
        <v>215</v>
      </c>
      <c r="D131" s="22">
        <v>0</v>
      </c>
      <c r="E131" s="22">
        <v>0</v>
      </c>
      <c r="F131" s="22">
        <v>0</v>
      </c>
      <c r="G131" s="22">
        <v>1209.5652466786623</v>
      </c>
      <c r="H131" s="22">
        <v>91721.338841057164</v>
      </c>
      <c r="I131" s="22">
        <v>218.73206361196438</v>
      </c>
      <c r="J131" s="22">
        <v>0</v>
      </c>
      <c r="K131" s="22">
        <v>0</v>
      </c>
      <c r="L131" s="22">
        <v>58202.545593714487</v>
      </c>
      <c r="M131" s="22">
        <v>18546.177900209575</v>
      </c>
      <c r="N131" s="22">
        <v>16461.656187852339</v>
      </c>
      <c r="O131" s="22">
        <v>4525.3165327377628</v>
      </c>
      <c r="P131" s="22">
        <v>2891.277995875545</v>
      </c>
      <c r="Q131" s="22">
        <v>4530.7804498351688</v>
      </c>
      <c r="R131" s="22">
        <v>0</v>
      </c>
      <c r="S131" s="22">
        <v>127163.80936196205</v>
      </c>
      <c r="T131" s="22">
        <v>41526.409529617733</v>
      </c>
      <c r="U131" s="22">
        <v>34838.314925929844</v>
      </c>
      <c r="V131" s="22">
        <v>0</v>
      </c>
      <c r="W131" s="22">
        <v>55216.809771795066</v>
      </c>
      <c r="X131" s="22">
        <v>47069.334222762933</v>
      </c>
      <c r="Y131" s="22">
        <v>89817.231927572735</v>
      </c>
      <c r="Z131" s="22">
        <v>7524.1436371145328</v>
      </c>
      <c r="AA131" s="22">
        <v>39729.126217936566</v>
      </c>
      <c r="AB131" s="22">
        <v>33917.891178832964</v>
      </c>
      <c r="AC131" s="22">
        <v>10790.659579264831</v>
      </c>
      <c r="AD131" s="22">
        <v>0</v>
      </c>
      <c r="AE131" s="22">
        <v>0</v>
      </c>
      <c r="AF131" s="22">
        <v>6124.0734977326092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191903.4097505321</v>
      </c>
      <c r="AM131" s="22">
        <v>0</v>
      </c>
      <c r="AN131" s="22">
        <v>632006.59119095746</v>
      </c>
      <c r="AO131" s="22">
        <v>0</v>
      </c>
      <c r="AP131" s="22">
        <v>18.6509952706704</v>
      </c>
      <c r="AQ131" s="22">
        <v>0</v>
      </c>
      <c r="AR131" s="22">
        <v>0</v>
      </c>
      <c r="AS131" s="22">
        <v>9142.0447159570685</v>
      </c>
      <c r="AT131" s="22">
        <v>7630.8965185959469</v>
      </c>
      <c r="AU131" s="22">
        <v>0</v>
      </c>
      <c r="AV131" s="22">
        <v>0</v>
      </c>
      <c r="AW131" s="22">
        <v>0</v>
      </c>
      <c r="AX131" s="22">
        <v>52387.466464114012</v>
      </c>
      <c r="AY131" s="22">
        <v>35522.341481962176</v>
      </c>
      <c r="AZ131" s="22">
        <v>1188209.0147233829</v>
      </c>
      <c r="BA131" s="22">
        <v>14292.434797434898</v>
      </c>
      <c r="BB131" s="22">
        <v>17045.514101524401</v>
      </c>
      <c r="BC131" s="22">
        <v>5069.4977556887061</v>
      </c>
      <c r="BD131" s="22">
        <v>48742.340603659046</v>
      </c>
      <c r="BE131" s="22">
        <v>0</v>
      </c>
      <c r="BF131" s="22">
        <v>0</v>
      </c>
      <c r="BG131" s="22">
        <v>0</v>
      </c>
      <c r="BH131" s="22">
        <v>0</v>
      </c>
      <c r="BI131" s="22">
        <v>0</v>
      </c>
      <c r="BJ131" s="22">
        <v>0</v>
      </c>
      <c r="BK131" s="22">
        <v>0</v>
      </c>
      <c r="BL131" s="22">
        <v>0</v>
      </c>
      <c r="BM131" s="22">
        <v>0</v>
      </c>
      <c r="BN131" s="22">
        <v>0</v>
      </c>
      <c r="BO131" s="22">
        <v>0</v>
      </c>
      <c r="BP131" s="22">
        <v>0</v>
      </c>
      <c r="BQ131" s="22">
        <v>0</v>
      </c>
      <c r="BR131" s="22">
        <v>0</v>
      </c>
      <c r="BS131" s="22">
        <v>0</v>
      </c>
      <c r="BT131" s="22">
        <v>0</v>
      </c>
      <c r="BU131" s="22">
        <v>0</v>
      </c>
      <c r="BV131" s="22">
        <v>0</v>
      </c>
      <c r="BW131" s="22">
        <v>0</v>
      </c>
      <c r="BX131" s="22">
        <v>0</v>
      </c>
      <c r="BY131" s="22">
        <v>0</v>
      </c>
      <c r="BZ131" s="22">
        <v>0</v>
      </c>
      <c r="CA131" s="22">
        <v>0</v>
      </c>
      <c r="CB131" s="22">
        <v>0</v>
      </c>
      <c r="CC131" s="22">
        <v>0</v>
      </c>
      <c r="CD131" s="22">
        <v>0</v>
      </c>
      <c r="CE131" s="22">
        <v>0</v>
      </c>
      <c r="CF131" s="22">
        <v>0</v>
      </c>
      <c r="CG131" s="22">
        <v>0</v>
      </c>
      <c r="CH131" s="22">
        <v>0</v>
      </c>
      <c r="CI131" s="22">
        <v>0</v>
      </c>
      <c r="CJ131" s="22">
        <v>0</v>
      </c>
      <c r="CK131" s="22">
        <v>0</v>
      </c>
      <c r="CL131" s="22">
        <v>0</v>
      </c>
      <c r="CM131" s="22">
        <v>0</v>
      </c>
      <c r="CN131" s="22">
        <v>0</v>
      </c>
      <c r="CO131" s="22">
        <v>0</v>
      </c>
      <c r="CP131" s="22">
        <v>0</v>
      </c>
      <c r="CQ131" s="22">
        <v>0</v>
      </c>
      <c r="CR131" s="22">
        <v>0</v>
      </c>
      <c r="CS131" s="22">
        <v>0</v>
      </c>
      <c r="CT131" s="22">
        <v>0</v>
      </c>
      <c r="CU131" s="22">
        <v>0</v>
      </c>
      <c r="CV131" s="22">
        <v>0</v>
      </c>
      <c r="CW131" s="22">
        <v>0</v>
      </c>
      <c r="CX131" s="22">
        <v>0</v>
      </c>
      <c r="CY131" s="22">
        <v>0</v>
      </c>
      <c r="CZ131" s="22">
        <v>0</v>
      </c>
      <c r="DA131" s="22">
        <v>0</v>
      </c>
      <c r="DB131" s="22">
        <v>0</v>
      </c>
      <c r="DC131" s="22">
        <v>0</v>
      </c>
      <c r="DD131" s="22">
        <v>0</v>
      </c>
      <c r="DE131" s="22">
        <v>0</v>
      </c>
      <c r="DF131" s="22">
        <v>0</v>
      </c>
      <c r="DG131" s="22">
        <v>0</v>
      </c>
      <c r="DH131" s="22">
        <v>0</v>
      </c>
      <c r="DI131" s="22">
        <v>0</v>
      </c>
      <c r="DJ131" s="22">
        <v>0</v>
      </c>
      <c r="DK131" s="22">
        <v>0</v>
      </c>
      <c r="DL131" s="22">
        <v>0</v>
      </c>
      <c r="DM131" s="22">
        <v>0</v>
      </c>
      <c r="DN131" s="22">
        <v>0</v>
      </c>
      <c r="DO131" s="22">
        <v>0</v>
      </c>
      <c r="DP131" s="22">
        <v>0</v>
      </c>
      <c r="DQ131" s="22">
        <v>0</v>
      </c>
      <c r="DR131" s="22">
        <v>0</v>
      </c>
      <c r="DS131" s="22">
        <v>0</v>
      </c>
      <c r="DT131" s="22">
        <v>0</v>
      </c>
      <c r="DU131" s="22">
        <v>0</v>
      </c>
      <c r="DV131" s="22">
        <v>0</v>
      </c>
      <c r="DW131" s="22">
        <v>0</v>
      </c>
      <c r="DX131" s="22">
        <v>0</v>
      </c>
      <c r="DY131" s="22">
        <v>0</v>
      </c>
      <c r="DZ131" s="22">
        <v>0</v>
      </c>
      <c r="EA131" s="22">
        <v>0</v>
      </c>
      <c r="EB131" s="22">
        <v>0</v>
      </c>
      <c r="EC131" s="22">
        <v>0</v>
      </c>
      <c r="ED131" s="22">
        <v>0</v>
      </c>
      <c r="EE131" s="22">
        <v>0</v>
      </c>
      <c r="EF131" s="22">
        <v>0</v>
      </c>
      <c r="EG131" s="22">
        <v>0</v>
      </c>
      <c r="EH131" s="22">
        <v>32890026.16218777</v>
      </c>
      <c r="EI131" s="22">
        <v>12030763.073362049</v>
      </c>
      <c r="EJ131" s="22">
        <v>0</v>
      </c>
      <c r="EK131" s="22">
        <v>0</v>
      </c>
      <c r="EL131" s="22">
        <v>0</v>
      </c>
      <c r="EM131" s="22">
        <v>0</v>
      </c>
      <c r="EN131" s="22">
        <v>0</v>
      </c>
      <c r="EO131" s="22">
        <v>0</v>
      </c>
      <c r="EP131" s="23">
        <v>0</v>
      </c>
      <c r="EQ131" s="69">
        <f t="shared" si="1"/>
        <v>47814784.633310989</v>
      </c>
      <c r="ER131" s="11"/>
      <c r="ES131" s="11"/>
      <c r="ET131" s="11"/>
      <c r="EU131" s="11"/>
      <c r="EV131" s="11"/>
    </row>
    <row r="132" spans="1:152" ht="24.95" customHeight="1">
      <c r="A132" s="37">
        <v>128</v>
      </c>
      <c r="B132" s="42">
        <v>94</v>
      </c>
      <c r="C132" s="13" t="s">
        <v>216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163180.57387171555</v>
      </c>
      <c r="AJ132" s="22">
        <v>0</v>
      </c>
      <c r="AK132" s="22">
        <v>0</v>
      </c>
      <c r="AL132" s="22">
        <v>0</v>
      </c>
      <c r="AM132" s="22">
        <v>0</v>
      </c>
      <c r="AN132" s="22">
        <v>0</v>
      </c>
      <c r="AO132" s="22">
        <v>0</v>
      </c>
      <c r="AP132" s="22">
        <v>0</v>
      </c>
      <c r="AQ132" s="22">
        <v>738.5536836011936</v>
      </c>
      <c r="AR132" s="22">
        <v>1321.9541937210836</v>
      </c>
      <c r="AS132" s="22">
        <v>0</v>
      </c>
      <c r="AT132" s="22">
        <v>0</v>
      </c>
      <c r="AU132" s="22">
        <v>9662.1586271518408</v>
      </c>
      <c r="AV132" s="22">
        <v>0</v>
      </c>
      <c r="AW132" s="22">
        <v>0</v>
      </c>
      <c r="AX132" s="22">
        <v>0</v>
      </c>
      <c r="AY132" s="22">
        <v>0</v>
      </c>
      <c r="AZ132" s="22">
        <v>17.692749560344325</v>
      </c>
      <c r="BA132" s="22">
        <v>0</v>
      </c>
      <c r="BB132" s="22">
        <v>0</v>
      </c>
      <c r="BC132" s="22">
        <v>0</v>
      </c>
      <c r="BD132" s="22">
        <v>200422.95718359691</v>
      </c>
      <c r="BE132" s="22">
        <v>0</v>
      </c>
      <c r="BF132" s="22">
        <v>0</v>
      </c>
      <c r="BG132" s="22">
        <v>0</v>
      </c>
      <c r="BH132" s="22">
        <v>0</v>
      </c>
      <c r="BI132" s="22">
        <v>0</v>
      </c>
      <c r="BJ132" s="22">
        <v>0</v>
      </c>
      <c r="BK132" s="22">
        <v>0</v>
      </c>
      <c r="BL132" s="22">
        <v>0</v>
      </c>
      <c r="BM132" s="22">
        <v>0</v>
      </c>
      <c r="BN132" s="22">
        <v>0</v>
      </c>
      <c r="BO132" s="22">
        <v>0</v>
      </c>
      <c r="BP132" s="22">
        <v>0</v>
      </c>
      <c r="BQ132" s="22">
        <v>0</v>
      </c>
      <c r="BR132" s="22">
        <v>0</v>
      </c>
      <c r="BS132" s="22">
        <v>0</v>
      </c>
      <c r="BT132" s="22">
        <v>0</v>
      </c>
      <c r="BU132" s="22">
        <v>0</v>
      </c>
      <c r="BV132" s="22">
        <v>0</v>
      </c>
      <c r="BW132" s="22">
        <v>0</v>
      </c>
      <c r="BX132" s="22">
        <v>0</v>
      </c>
      <c r="BY132" s="22">
        <v>0</v>
      </c>
      <c r="BZ132" s="22">
        <v>0</v>
      </c>
      <c r="CA132" s="22">
        <v>0</v>
      </c>
      <c r="CB132" s="22">
        <v>0</v>
      </c>
      <c r="CC132" s="22">
        <v>0</v>
      </c>
      <c r="CD132" s="22">
        <v>0</v>
      </c>
      <c r="CE132" s="22">
        <v>0</v>
      </c>
      <c r="CF132" s="22">
        <v>0</v>
      </c>
      <c r="CG132" s="22">
        <v>0</v>
      </c>
      <c r="CH132" s="22">
        <v>0</v>
      </c>
      <c r="CI132" s="22">
        <v>0</v>
      </c>
      <c r="CJ132" s="22">
        <v>0</v>
      </c>
      <c r="CK132" s="22">
        <v>0</v>
      </c>
      <c r="CL132" s="22">
        <v>0</v>
      </c>
      <c r="CM132" s="22">
        <v>0</v>
      </c>
      <c r="CN132" s="22">
        <v>0</v>
      </c>
      <c r="CO132" s="22">
        <v>0</v>
      </c>
      <c r="CP132" s="22">
        <v>0</v>
      </c>
      <c r="CQ132" s="22">
        <v>0</v>
      </c>
      <c r="CR132" s="22">
        <v>0</v>
      </c>
      <c r="CS132" s="22">
        <v>0</v>
      </c>
      <c r="CT132" s="22">
        <v>0</v>
      </c>
      <c r="CU132" s="22">
        <v>0</v>
      </c>
      <c r="CV132" s="22">
        <v>0</v>
      </c>
      <c r="CW132" s="22">
        <v>0</v>
      </c>
      <c r="CX132" s="22">
        <v>0</v>
      </c>
      <c r="CY132" s="22">
        <v>0</v>
      </c>
      <c r="CZ132" s="22">
        <v>0</v>
      </c>
      <c r="DA132" s="22">
        <v>0</v>
      </c>
      <c r="DB132" s="22">
        <v>0</v>
      </c>
      <c r="DC132" s="22">
        <v>0</v>
      </c>
      <c r="DD132" s="22">
        <v>0</v>
      </c>
      <c r="DE132" s="22">
        <v>0</v>
      </c>
      <c r="DF132" s="22">
        <v>0</v>
      </c>
      <c r="DG132" s="22">
        <v>0</v>
      </c>
      <c r="DH132" s="22">
        <v>0</v>
      </c>
      <c r="DI132" s="22">
        <v>0</v>
      </c>
      <c r="DJ132" s="22">
        <v>0</v>
      </c>
      <c r="DK132" s="22">
        <v>0</v>
      </c>
      <c r="DL132" s="22">
        <v>0</v>
      </c>
      <c r="DM132" s="22">
        <v>0</v>
      </c>
      <c r="DN132" s="22">
        <v>0</v>
      </c>
      <c r="DO132" s="22">
        <v>0</v>
      </c>
      <c r="DP132" s="22">
        <v>0</v>
      </c>
      <c r="DQ132" s="22">
        <v>0</v>
      </c>
      <c r="DR132" s="22">
        <v>0</v>
      </c>
      <c r="DS132" s="22">
        <v>0</v>
      </c>
      <c r="DT132" s="22">
        <v>0</v>
      </c>
      <c r="DU132" s="22">
        <v>0</v>
      </c>
      <c r="DV132" s="22">
        <v>0</v>
      </c>
      <c r="DW132" s="22">
        <v>0</v>
      </c>
      <c r="DX132" s="22">
        <v>0</v>
      </c>
      <c r="DY132" s="22">
        <v>0</v>
      </c>
      <c r="DZ132" s="22">
        <v>0</v>
      </c>
      <c r="EA132" s="22">
        <v>0</v>
      </c>
      <c r="EB132" s="22">
        <v>0</v>
      </c>
      <c r="EC132" s="22">
        <v>0</v>
      </c>
      <c r="ED132" s="22">
        <v>0</v>
      </c>
      <c r="EE132" s="22">
        <v>0</v>
      </c>
      <c r="EF132" s="22">
        <v>0</v>
      </c>
      <c r="EG132" s="22">
        <v>0</v>
      </c>
      <c r="EH132" s="22">
        <v>1201198.7328882047</v>
      </c>
      <c r="EI132" s="22">
        <v>634998.93190364691</v>
      </c>
      <c r="EJ132" s="22">
        <v>0</v>
      </c>
      <c r="EK132" s="22">
        <v>0</v>
      </c>
      <c r="EL132" s="22">
        <v>0</v>
      </c>
      <c r="EM132" s="22">
        <v>0</v>
      </c>
      <c r="EN132" s="22">
        <v>0</v>
      </c>
      <c r="EO132" s="22">
        <v>0</v>
      </c>
      <c r="EP132" s="23">
        <v>0</v>
      </c>
      <c r="EQ132" s="69">
        <f t="shared" si="1"/>
        <v>2211541.5551011986</v>
      </c>
      <c r="ER132" s="11"/>
      <c r="ES132" s="11"/>
      <c r="ET132" s="11"/>
      <c r="EU132" s="11"/>
      <c r="EV132" s="11"/>
    </row>
    <row r="133" spans="1:152" ht="24.95" customHeight="1">
      <c r="A133" s="37">
        <v>129</v>
      </c>
      <c r="B133" s="42">
        <v>95</v>
      </c>
      <c r="C133" s="13" t="s">
        <v>217</v>
      </c>
      <c r="D133" s="22">
        <v>0</v>
      </c>
      <c r="E133" s="22">
        <v>0</v>
      </c>
      <c r="F133" s="22">
        <v>15508.44024673017</v>
      </c>
      <c r="G133" s="22">
        <v>243.01139467903738</v>
      </c>
      <c r="H133" s="22">
        <v>120352.92264925671</v>
      </c>
      <c r="I133" s="22">
        <v>101.94619789028116</v>
      </c>
      <c r="J133" s="22">
        <v>0</v>
      </c>
      <c r="K133" s="22">
        <v>19761.71270514292</v>
      </c>
      <c r="L133" s="22">
        <v>76004.715541212965</v>
      </c>
      <c r="M133" s="22">
        <v>36923.553313165685</v>
      </c>
      <c r="N133" s="22">
        <v>24797.727552862551</v>
      </c>
      <c r="O133" s="22">
        <v>3654.1700564376215</v>
      </c>
      <c r="P133" s="22">
        <v>6474.8056593674255</v>
      </c>
      <c r="Q133" s="22">
        <v>3086.5768723319065</v>
      </c>
      <c r="R133" s="22">
        <v>2432.1066649109603</v>
      </c>
      <c r="S133" s="22">
        <v>295617.36917372316</v>
      </c>
      <c r="T133" s="22">
        <v>56251.924662091602</v>
      </c>
      <c r="U133" s="22">
        <v>47192.191397378156</v>
      </c>
      <c r="V133" s="22">
        <v>12528.60046835458</v>
      </c>
      <c r="W133" s="22">
        <v>45923.876714188322</v>
      </c>
      <c r="X133" s="22">
        <v>18803.887435841356</v>
      </c>
      <c r="Y133" s="22">
        <v>47189.797688275678</v>
      </c>
      <c r="Z133" s="22">
        <v>19705.084338560839</v>
      </c>
      <c r="AA133" s="22">
        <v>31425.36157375302</v>
      </c>
      <c r="AB133" s="22">
        <v>15893.631223000377</v>
      </c>
      <c r="AC133" s="22">
        <v>24193.113605032631</v>
      </c>
      <c r="AD133" s="22">
        <v>8443.2863985564163</v>
      </c>
      <c r="AE133" s="22">
        <v>20520.628510777991</v>
      </c>
      <c r="AF133" s="22">
        <v>3915.0852505671187</v>
      </c>
      <c r="AG133" s="22">
        <v>245.47807681208758</v>
      </c>
      <c r="AH133" s="22">
        <v>7407.1879750648523</v>
      </c>
      <c r="AI133" s="22">
        <v>10193.369291075252</v>
      </c>
      <c r="AJ133" s="22">
        <v>98770.250135668364</v>
      </c>
      <c r="AK133" s="22">
        <v>391430.73399332596</v>
      </c>
      <c r="AL133" s="22">
        <v>43357.431962656912</v>
      </c>
      <c r="AM133" s="22">
        <v>335993.27932974015</v>
      </c>
      <c r="AN133" s="22">
        <v>209077.30785130541</v>
      </c>
      <c r="AO133" s="22">
        <v>17243.646821911225</v>
      </c>
      <c r="AP133" s="22">
        <v>46.056979603385422</v>
      </c>
      <c r="AQ133" s="22">
        <v>133953.01176162227</v>
      </c>
      <c r="AR133" s="22">
        <v>239765.57099600937</v>
      </c>
      <c r="AS133" s="22">
        <v>22575.469078489441</v>
      </c>
      <c r="AT133" s="22">
        <v>41860.351023161114</v>
      </c>
      <c r="AU133" s="22">
        <v>29.723888236683308</v>
      </c>
      <c r="AV133" s="22">
        <v>10643.946327660244</v>
      </c>
      <c r="AW133" s="22">
        <v>7521.7690780018193</v>
      </c>
      <c r="AX133" s="22">
        <v>1084.7470922338709</v>
      </c>
      <c r="AY133" s="22">
        <v>81748.55219874435</v>
      </c>
      <c r="AZ133" s="22">
        <v>28142.40446040528</v>
      </c>
      <c r="BA133" s="22">
        <v>44753.887991244301</v>
      </c>
      <c r="BB133" s="22">
        <v>561513.28139823722</v>
      </c>
      <c r="BC133" s="22">
        <v>166999.38194197346</v>
      </c>
      <c r="BD133" s="22">
        <v>8883.2182555995005</v>
      </c>
      <c r="BE133" s="22">
        <v>0</v>
      </c>
      <c r="BF133" s="22">
        <v>0</v>
      </c>
      <c r="BG133" s="22">
        <v>0</v>
      </c>
      <c r="BH133" s="22">
        <v>0</v>
      </c>
      <c r="BI133" s="22">
        <v>0</v>
      </c>
      <c r="BJ133" s="22">
        <v>0</v>
      </c>
      <c r="BK133" s="22">
        <v>0</v>
      </c>
      <c r="BL133" s="22">
        <v>0</v>
      </c>
      <c r="BM133" s="22">
        <v>0</v>
      </c>
      <c r="BN133" s="22">
        <v>0</v>
      </c>
      <c r="BO133" s="22">
        <v>0</v>
      </c>
      <c r="BP133" s="22">
        <v>0</v>
      </c>
      <c r="BQ133" s="22">
        <v>0</v>
      </c>
      <c r="BR133" s="22">
        <v>0</v>
      </c>
      <c r="BS133" s="22">
        <v>0</v>
      </c>
      <c r="BT133" s="22">
        <v>0</v>
      </c>
      <c r="BU133" s="22">
        <v>0</v>
      </c>
      <c r="BV133" s="22">
        <v>0</v>
      </c>
      <c r="BW133" s="22">
        <v>0</v>
      </c>
      <c r="BX133" s="22">
        <v>0</v>
      </c>
      <c r="BY133" s="22">
        <v>0</v>
      </c>
      <c r="BZ133" s="22">
        <v>0</v>
      </c>
      <c r="CA133" s="22">
        <v>0</v>
      </c>
      <c r="CB133" s="22">
        <v>0</v>
      </c>
      <c r="CC133" s="22">
        <v>0</v>
      </c>
      <c r="CD133" s="22">
        <v>0</v>
      </c>
      <c r="CE133" s="22">
        <v>0</v>
      </c>
      <c r="CF133" s="22">
        <v>0</v>
      </c>
      <c r="CG133" s="22">
        <v>0</v>
      </c>
      <c r="CH133" s="22">
        <v>0</v>
      </c>
      <c r="CI133" s="22">
        <v>0</v>
      </c>
      <c r="CJ133" s="22">
        <v>0</v>
      </c>
      <c r="CK133" s="22">
        <v>0</v>
      </c>
      <c r="CL133" s="22">
        <v>0</v>
      </c>
      <c r="CM133" s="22">
        <v>0</v>
      </c>
      <c r="CN133" s="22">
        <v>0</v>
      </c>
      <c r="CO133" s="22">
        <v>0</v>
      </c>
      <c r="CP133" s="22">
        <v>0</v>
      </c>
      <c r="CQ133" s="22">
        <v>0</v>
      </c>
      <c r="CR133" s="22">
        <v>0</v>
      </c>
      <c r="CS133" s="22">
        <v>0</v>
      </c>
      <c r="CT133" s="22">
        <v>0</v>
      </c>
      <c r="CU133" s="22">
        <v>0</v>
      </c>
      <c r="CV133" s="22">
        <v>0</v>
      </c>
      <c r="CW133" s="22">
        <v>0</v>
      </c>
      <c r="CX133" s="22">
        <v>0</v>
      </c>
      <c r="CY133" s="22">
        <v>0</v>
      </c>
      <c r="CZ133" s="22">
        <v>0</v>
      </c>
      <c r="DA133" s="22">
        <v>0</v>
      </c>
      <c r="DB133" s="22">
        <v>0</v>
      </c>
      <c r="DC133" s="22">
        <v>0</v>
      </c>
      <c r="DD133" s="22">
        <v>0</v>
      </c>
      <c r="DE133" s="22">
        <v>0</v>
      </c>
      <c r="DF133" s="22">
        <v>0</v>
      </c>
      <c r="DG133" s="22">
        <v>0</v>
      </c>
      <c r="DH133" s="22">
        <v>0</v>
      </c>
      <c r="DI133" s="22">
        <v>0</v>
      </c>
      <c r="DJ133" s="22">
        <v>0</v>
      </c>
      <c r="DK133" s="22">
        <v>0</v>
      </c>
      <c r="DL133" s="22">
        <v>0</v>
      </c>
      <c r="DM133" s="22">
        <v>0</v>
      </c>
      <c r="DN133" s="22">
        <v>0</v>
      </c>
      <c r="DO133" s="22">
        <v>0</v>
      </c>
      <c r="DP133" s="22">
        <v>0</v>
      </c>
      <c r="DQ133" s="22">
        <v>0</v>
      </c>
      <c r="DR133" s="22">
        <v>0</v>
      </c>
      <c r="DS133" s="22">
        <v>0</v>
      </c>
      <c r="DT133" s="22">
        <v>0</v>
      </c>
      <c r="DU133" s="22">
        <v>0</v>
      </c>
      <c r="DV133" s="22">
        <v>0</v>
      </c>
      <c r="DW133" s="22">
        <v>0</v>
      </c>
      <c r="DX133" s="22">
        <v>0</v>
      </c>
      <c r="DY133" s="22">
        <v>0</v>
      </c>
      <c r="DZ133" s="22">
        <v>0</v>
      </c>
      <c r="EA133" s="22">
        <v>0</v>
      </c>
      <c r="EB133" s="22">
        <v>0</v>
      </c>
      <c r="EC133" s="22">
        <v>0</v>
      </c>
      <c r="ED133" s="22">
        <v>0</v>
      </c>
      <c r="EE133" s="22">
        <v>0</v>
      </c>
      <c r="EF133" s="22">
        <v>0</v>
      </c>
      <c r="EG133" s="22">
        <v>0</v>
      </c>
      <c r="EH133" s="22">
        <v>5855800.2388155228</v>
      </c>
      <c r="EI133" s="22">
        <v>0</v>
      </c>
      <c r="EJ133" s="22">
        <v>0</v>
      </c>
      <c r="EK133" s="22">
        <v>0</v>
      </c>
      <c r="EL133" s="22">
        <v>0</v>
      </c>
      <c r="EM133" s="22">
        <v>0</v>
      </c>
      <c r="EN133" s="22">
        <v>0</v>
      </c>
      <c r="EO133" s="22">
        <v>0</v>
      </c>
      <c r="EP133" s="23">
        <v>0</v>
      </c>
      <c r="EQ133" s="69">
        <f t="shared" ref="EQ133:EQ148" si="2">SUM(D133:EP133)</f>
        <v>9275985.8240183964</v>
      </c>
      <c r="ER133" s="11"/>
      <c r="ES133" s="11"/>
      <c r="ET133" s="11"/>
      <c r="EU133" s="11"/>
      <c r="EV133" s="11"/>
    </row>
    <row r="134" spans="1:152" ht="24.95" customHeight="1">
      <c r="A134" s="36">
        <v>130</v>
      </c>
      <c r="B134" s="43">
        <v>96</v>
      </c>
      <c r="C134" s="47" t="s">
        <v>218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11681.708085701925</v>
      </c>
      <c r="N134" s="22">
        <v>49452.582778676682</v>
      </c>
      <c r="O134" s="22">
        <v>2532.0409942908191</v>
      </c>
      <c r="P134" s="22">
        <v>331.00060108767093</v>
      </c>
      <c r="Q134" s="22">
        <v>1509.9683152589898</v>
      </c>
      <c r="R134" s="22">
        <v>0</v>
      </c>
      <c r="S134" s="22">
        <v>2897908.3063620976</v>
      </c>
      <c r="T134" s="22">
        <v>16797.985874346945</v>
      </c>
      <c r="U134" s="22">
        <v>14092.562507587605</v>
      </c>
      <c r="V134" s="22">
        <v>6303.211941327485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6365.847552078083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4399.729593890449</v>
      </c>
      <c r="AJ134" s="22">
        <v>0</v>
      </c>
      <c r="AK134" s="22">
        <v>5.1908213576212239</v>
      </c>
      <c r="AL134" s="22">
        <v>140061.11673136105</v>
      </c>
      <c r="AM134" s="22">
        <v>207.26693736670342</v>
      </c>
      <c r="AN134" s="22">
        <v>788536.90839385474</v>
      </c>
      <c r="AO134" s="22">
        <v>1528.0402276930702</v>
      </c>
      <c r="AP134" s="22">
        <v>1550.9707929671297</v>
      </c>
      <c r="AQ134" s="22">
        <v>4.3511783849395078</v>
      </c>
      <c r="AR134" s="22">
        <v>7.7882740839531479</v>
      </c>
      <c r="AS134" s="22">
        <v>760229.90391006798</v>
      </c>
      <c r="AT134" s="22">
        <v>368950.1504452143</v>
      </c>
      <c r="AU134" s="22">
        <v>0</v>
      </c>
      <c r="AV134" s="22">
        <v>1064.1522330581438</v>
      </c>
      <c r="AW134" s="22">
        <v>3171.1870384378349</v>
      </c>
      <c r="AX134" s="22">
        <v>219355.93476163593</v>
      </c>
      <c r="AY134" s="22">
        <v>1428.5276537206173</v>
      </c>
      <c r="AZ134" s="22">
        <v>15025.448459634354</v>
      </c>
      <c r="BA134" s="22">
        <v>3472.995168156333</v>
      </c>
      <c r="BB134" s="22">
        <v>52052.545076448594</v>
      </c>
      <c r="BC134" s="22">
        <v>15480.92118966023</v>
      </c>
      <c r="BD134" s="22">
        <v>195308.66009765828</v>
      </c>
      <c r="BE134" s="22">
        <v>0</v>
      </c>
      <c r="BF134" s="22">
        <v>0</v>
      </c>
      <c r="BG134" s="22">
        <v>0</v>
      </c>
      <c r="BH134" s="22">
        <v>0</v>
      </c>
      <c r="BI134" s="22">
        <v>0</v>
      </c>
      <c r="BJ134" s="22">
        <v>0</v>
      </c>
      <c r="BK134" s="22">
        <v>0</v>
      </c>
      <c r="BL134" s="22">
        <v>0</v>
      </c>
      <c r="BM134" s="22">
        <v>0</v>
      </c>
      <c r="BN134" s="22">
        <v>0</v>
      </c>
      <c r="BO134" s="22">
        <v>0</v>
      </c>
      <c r="BP134" s="22">
        <v>0</v>
      </c>
      <c r="BQ134" s="22">
        <v>0</v>
      </c>
      <c r="BR134" s="22">
        <v>0</v>
      </c>
      <c r="BS134" s="22">
        <v>0</v>
      </c>
      <c r="BT134" s="22">
        <v>0</v>
      </c>
      <c r="BU134" s="22">
        <v>0</v>
      </c>
      <c r="BV134" s="22">
        <v>0</v>
      </c>
      <c r="BW134" s="22">
        <v>0</v>
      </c>
      <c r="BX134" s="22">
        <v>0</v>
      </c>
      <c r="BY134" s="22">
        <v>0</v>
      </c>
      <c r="BZ134" s="22">
        <v>0</v>
      </c>
      <c r="CA134" s="22">
        <v>0</v>
      </c>
      <c r="CB134" s="22">
        <v>0</v>
      </c>
      <c r="CC134" s="22">
        <v>0</v>
      </c>
      <c r="CD134" s="22">
        <v>0</v>
      </c>
      <c r="CE134" s="22">
        <v>0</v>
      </c>
      <c r="CF134" s="22">
        <v>0</v>
      </c>
      <c r="CG134" s="22">
        <v>0</v>
      </c>
      <c r="CH134" s="22">
        <v>0</v>
      </c>
      <c r="CI134" s="22">
        <v>0</v>
      </c>
      <c r="CJ134" s="22">
        <v>0</v>
      </c>
      <c r="CK134" s="22">
        <v>0</v>
      </c>
      <c r="CL134" s="22">
        <v>0</v>
      </c>
      <c r="CM134" s="22">
        <v>0</v>
      </c>
      <c r="CN134" s="22">
        <v>0</v>
      </c>
      <c r="CO134" s="22">
        <v>0</v>
      </c>
      <c r="CP134" s="22">
        <v>0</v>
      </c>
      <c r="CQ134" s="22">
        <v>0</v>
      </c>
      <c r="CR134" s="22">
        <v>0</v>
      </c>
      <c r="CS134" s="22">
        <v>0</v>
      </c>
      <c r="CT134" s="22">
        <v>0</v>
      </c>
      <c r="CU134" s="22">
        <v>0</v>
      </c>
      <c r="CV134" s="22">
        <v>0</v>
      </c>
      <c r="CW134" s="22">
        <v>0</v>
      </c>
      <c r="CX134" s="22">
        <v>0</v>
      </c>
      <c r="CY134" s="22">
        <v>0</v>
      </c>
      <c r="CZ134" s="22">
        <v>0</v>
      </c>
      <c r="DA134" s="22">
        <v>0</v>
      </c>
      <c r="DB134" s="22">
        <v>0</v>
      </c>
      <c r="DC134" s="22">
        <v>0</v>
      </c>
      <c r="DD134" s="22">
        <v>0</v>
      </c>
      <c r="DE134" s="22">
        <v>0</v>
      </c>
      <c r="DF134" s="22">
        <v>0</v>
      </c>
      <c r="DG134" s="22">
        <v>0</v>
      </c>
      <c r="DH134" s="22">
        <v>0</v>
      </c>
      <c r="DI134" s="22">
        <v>0</v>
      </c>
      <c r="DJ134" s="22">
        <v>0</v>
      </c>
      <c r="DK134" s="22">
        <v>0</v>
      </c>
      <c r="DL134" s="22">
        <v>0</v>
      </c>
      <c r="DM134" s="22">
        <v>0</v>
      </c>
      <c r="DN134" s="22">
        <v>0</v>
      </c>
      <c r="DO134" s="22">
        <v>0</v>
      </c>
      <c r="DP134" s="22">
        <v>0</v>
      </c>
      <c r="DQ134" s="22">
        <v>0</v>
      </c>
      <c r="DR134" s="22">
        <v>0</v>
      </c>
      <c r="DS134" s="22">
        <v>0</v>
      </c>
      <c r="DT134" s="22">
        <v>0</v>
      </c>
      <c r="DU134" s="22">
        <v>0</v>
      </c>
      <c r="DV134" s="22">
        <v>0</v>
      </c>
      <c r="DW134" s="22">
        <v>0</v>
      </c>
      <c r="DX134" s="22">
        <v>0</v>
      </c>
      <c r="DY134" s="22">
        <v>0</v>
      </c>
      <c r="DZ134" s="22">
        <v>0</v>
      </c>
      <c r="EA134" s="22">
        <v>0</v>
      </c>
      <c r="EB134" s="22">
        <v>0</v>
      </c>
      <c r="EC134" s="22">
        <v>0</v>
      </c>
      <c r="ED134" s="22">
        <v>0</v>
      </c>
      <c r="EE134" s="22">
        <v>0</v>
      </c>
      <c r="EF134" s="22">
        <v>0</v>
      </c>
      <c r="EG134" s="22">
        <v>0</v>
      </c>
      <c r="EH134" s="22">
        <v>618994.97419200954</v>
      </c>
      <c r="EI134" s="22">
        <v>10352038.205779368</v>
      </c>
      <c r="EJ134" s="22">
        <v>0</v>
      </c>
      <c r="EK134" s="22">
        <v>0</v>
      </c>
      <c r="EL134" s="22">
        <v>0</v>
      </c>
      <c r="EM134" s="22">
        <v>0</v>
      </c>
      <c r="EN134" s="22">
        <v>-5129.3497733141012</v>
      </c>
      <c r="EO134" s="22">
        <v>487740.83480057964</v>
      </c>
      <c r="EP134" s="23">
        <v>0</v>
      </c>
      <c r="EQ134" s="69">
        <f t="shared" si="2"/>
        <v>17032461.668995749</v>
      </c>
      <c r="ER134" s="11"/>
      <c r="ES134" s="11"/>
      <c r="ET134" s="11"/>
      <c r="EU134" s="11"/>
      <c r="EV134" s="11"/>
    </row>
    <row r="135" spans="1:152" ht="24.95" customHeight="1" thickBot="1">
      <c r="A135" s="37">
        <v>131</v>
      </c>
      <c r="B135" s="51" t="s">
        <v>244</v>
      </c>
      <c r="C135" s="52" t="s">
        <v>224</v>
      </c>
      <c r="D135" s="29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32770.751033712455</v>
      </c>
      <c r="U135" s="30">
        <v>27492.81138927846</v>
      </c>
      <c r="V135" s="30">
        <v>4044.1365246440319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0</v>
      </c>
      <c r="AK135" s="30">
        <v>15.04396848230361</v>
      </c>
      <c r="AL135" s="30">
        <v>0</v>
      </c>
      <c r="AM135" s="30">
        <v>0</v>
      </c>
      <c r="AN135" s="30">
        <v>0</v>
      </c>
      <c r="AO135" s="30">
        <v>0</v>
      </c>
      <c r="AP135" s="30">
        <v>0</v>
      </c>
      <c r="AQ135" s="30">
        <v>3101.1238307267954</v>
      </c>
      <c r="AR135" s="30">
        <v>5550.772739076011</v>
      </c>
      <c r="AS135" s="30">
        <v>0</v>
      </c>
      <c r="AT135" s="30">
        <v>114.40413909175989</v>
      </c>
      <c r="AU135" s="30">
        <v>0</v>
      </c>
      <c r="AV135" s="30">
        <v>5852.0927846871436</v>
      </c>
      <c r="AW135" s="30">
        <v>3890.6868897341851</v>
      </c>
      <c r="AX135" s="30">
        <v>68628.431268452507</v>
      </c>
      <c r="AY135" s="30">
        <v>19452.430437616087</v>
      </c>
      <c r="AZ135" s="30">
        <v>167121.67800003773</v>
      </c>
      <c r="BA135" s="30">
        <v>11728.787968567101</v>
      </c>
      <c r="BB135" s="30">
        <v>159032.28865282648</v>
      </c>
      <c r="BC135" s="30">
        <v>47297.712794443782</v>
      </c>
      <c r="BD135" s="30">
        <v>19928.537582210538</v>
      </c>
      <c r="BE135" s="30">
        <v>0</v>
      </c>
      <c r="BF135" s="30">
        <v>0</v>
      </c>
      <c r="BG135" s="30">
        <v>0</v>
      </c>
      <c r="BH135" s="30">
        <v>0</v>
      </c>
      <c r="BI135" s="30">
        <v>0</v>
      </c>
      <c r="BJ135" s="30">
        <v>0</v>
      </c>
      <c r="BK135" s="30">
        <v>0</v>
      </c>
      <c r="BL135" s="30">
        <v>0</v>
      </c>
      <c r="BM135" s="30">
        <v>0</v>
      </c>
      <c r="BN135" s="30">
        <v>0</v>
      </c>
      <c r="BO135" s="30">
        <v>0</v>
      </c>
      <c r="BP135" s="30">
        <v>0</v>
      </c>
      <c r="BQ135" s="30">
        <v>0</v>
      </c>
      <c r="BR135" s="30">
        <v>0</v>
      </c>
      <c r="BS135" s="30">
        <v>0</v>
      </c>
      <c r="BT135" s="30">
        <v>0</v>
      </c>
      <c r="BU135" s="30">
        <v>0</v>
      </c>
      <c r="BV135" s="30">
        <v>0</v>
      </c>
      <c r="BW135" s="30">
        <v>0</v>
      </c>
      <c r="BX135" s="30">
        <v>0</v>
      </c>
      <c r="BY135" s="30">
        <v>0</v>
      </c>
      <c r="BZ135" s="30">
        <v>0</v>
      </c>
      <c r="CA135" s="30">
        <v>0</v>
      </c>
      <c r="CB135" s="30">
        <v>0</v>
      </c>
      <c r="CC135" s="30">
        <v>0</v>
      </c>
      <c r="CD135" s="30">
        <v>0</v>
      </c>
      <c r="CE135" s="30">
        <v>0</v>
      </c>
      <c r="CF135" s="30">
        <v>0</v>
      </c>
      <c r="CG135" s="30">
        <v>0</v>
      </c>
      <c r="CH135" s="30">
        <v>0</v>
      </c>
      <c r="CI135" s="30">
        <v>0</v>
      </c>
      <c r="CJ135" s="30">
        <v>0</v>
      </c>
      <c r="CK135" s="30">
        <v>0</v>
      </c>
      <c r="CL135" s="30">
        <v>0</v>
      </c>
      <c r="CM135" s="30">
        <v>0</v>
      </c>
      <c r="CN135" s="30">
        <v>0</v>
      </c>
      <c r="CO135" s="30">
        <v>0</v>
      </c>
      <c r="CP135" s="30">
        <v>0</v>
      </c>
      <c r="CQ135" s="30">
        <v>0</v>
      </c>
      <c r="CR135" s="30">
        <v>0</v>
      </c>
      <c r="CS135" s="30">
        <v>0</v>
      </c>
      <c r="CT135" s="30">
        <v>0</v>
      </c>
      <c r="CU135" s="30">
        <v>0</v>
      </c>
      <c r="CV135" s="30">
        <v>0</v>
      </c>
      <c r="CW135" s="30">
        <v>0</v>
      </c>
      <c r="CX135" s="30">
        <v>0</v>
      </c>
      <c r="CY135" s="30">
        <v>0</v>
      </c>
      <c r="CZ135" s="30">
        <v>0</v>
      </c>
      <c r="DA135" s="30">
        <v>0</v>
      </c>
      <c r="DB135" s="30">
        <v>0</v>
      </c>
      <c r="DC135" s="30">
        <v>0</v>
      </c>
      <c r="DD135" s="30">
        <v>0</v>
      </c>
      <c r="DE135" s="30">
        <v>0</v>
      </c>
      <c r="DF135" s="30">
        <v>0</v>
      </c>
      <c r="DG135" s="30">
        <v>0</v>
      </c>
      <c r="DH135" s="30">
        <v>0</v>
      </c>
      <c r="DI135" s="30">
        <v>0</v>
      </c>
      <c r="DJ135" s="30">
        <v>0</v>
      </c>
      <c r="DK135" s="30">
        <v>0</v>
      </c>
      <c r="DL135" s="30">
        <v>0</v>
      </c>
      <c r="DM135" s="30">
        <v>0</v>
      </c>
      <c r="DN135" s="30">
        <v>0</v>
      </c>
      <c r="DO135" s="30">
        <v>0</v>
      </c>
      <c r="DP135" s="30">
        <v>0</v>
      </c>
      <c r="DQ135" s="30">
        <v>0</v>
      </c>
      <c r="DR135" s="30">
        <v>0</v>
      </c>
      <c r="DS135" s="30">
        <v>0</v>
      </c>
      <c r="DT135" s="30">
        <v>0</v>
      </c>
      <c r="DU135" s="30">
        <v>0</v>
      </c>
      <c r="DV135" s="30">
        <v>0</v>
      </c>
      <c r="DW135" s="30">
        <v>0</v>
      </c>
      <c r="DX135" s="30">
        <v>0</v>
      </c>
      <c r="DY135" s="30">
        <v>0</v>
      </c>
      <c r="DZ135" s="30">
        <v>0</v>
      </c>
      <c r="EA135" s="30">
        <v>0</v>
      </c>
      <c r="EB135" s="30">
        <v>0</v>
      </c>
      <c r="EC135" s="30">
        <v>0</v>
      </c>
      <c r="ED135" s="30">
        <v>0</v>
      </c>
      <c r="EE135" s="30">
        <v>0</v>
      </c>
      <c r="EF135" s="30">
        <v>0</v>
      </c>
      <c r="EG135" s="30">
        <v>0</v>
      </c>
      <c r="EH135" s="30">
        <f>16567967.7725882+786859</f>
        <v>17354826.772588201</v>
      </c>
      <c r="EI135" s="30">
        <v>0</v>
      </c>
      <c r="EJ135" s="30">
        <v>0</v>
      </c>
      <c r="EK135" s="30">
        <v>0</v>
      </c>
      <c r="EL135" s="30">
        <v>0</v>
      </c>
      <c r="EM135" s="30">
        <v>0</v>
      </c>
      <c r="EN135" s="30">
        <v>0</v>
      </c>
      <c r="EO135" s="30">
        <v>0</v>
      </c>
      <c r="EP135" s="28">
        <v>0</v>
      </c>
      <c r="EQ135" s="69">
        <f t="shared" si="2"/>
        <v>17930848.46259179</v>
      </c>
      <c r="ER135" s="11"/>
      <c r="ES135" s="11"/>
      <c r="ET135" s="11"/>
      <c r="EU135" s="11"/>
      <c r="EV135" s="11"/>
    </row>
    <row r="136" spans="1:152" ht="24.95" customHeight="1">
      <c r="A136" s="37">
        <v>132</v>
      </c>
      <c r="B136" s="90" t="s">
        <v>0</v>
      </c>
      <c r="C136" s="49" t="s">
        <v>29</v>
      </c>
      <c r="D136" s="22">
        <v>21522442.771648057</v>
      </c>
      <c r="E136" s="22">
        <v>1597658.4874450166</v>
      </c>
      <c r="F136" s="22">
        <v>3017984.9641992301</v>
      </c>
      <c r="G136" s="22">
        <v>72279.10262358516</v>
      </c>
      <c r="H136" s="22">
        <v>2378461.9715195359</v>
      </c>
      <c r="I136" s="22">
        <v>32569.850174325962</v>
      </c>
      <c r="J136" s="22">
        <v>8683405.7007216699</v>
      </c>
      <c r="K136" s="22">
        <v>820686.23325289087</v>
      </c>
      <c r="L136" s="22">
        <v>745847.32919593516</v>
      </c>
      <c r="M136" s="22">
        <v>3465670.5323023861</v>
      </c>
      <c r="N136" s="22">
        <v>3209611.7918474702</v>
      </c>
      <c r="O136" s="22">
        <v>582113.54880668828</v>
      </c>
      <c r="P136" s="22">
        <v>1690458.1442780609</v>
      </c>
      <c r="Q136" s="22">
        <v>565872.84256039956</v>
      </c>
      <c r="R136" s="22">
        <v>961830.44453776989</v>
      </c>
      <c r="S136" s="22">
        <v>4304078</v>
      </c>
      <c r="T136" s="22">
        <v>2990646.8112692125</v>
      </c>
      <c r="U136" s="22">
        <v>1831172.6899116531</v>
      </c>
      <c r="V136" s="22">
        <v>660258.40589917579</v>
      </c>
      <c r="W136" s="22">
        <v>2504929.8371423297</v>
      </c>
      <c r="X136" s="22">
        <v>4502343.1930798972</v>
      </c>
      <c r="Y136" s="22">
        <v>2781841.5040807086</v>
      </c>
      <c r="Z136" s="22">
        <v>376949.15094903717</v>
      </c>
      <c r="AA136" s="22">
        <v>1138411.775248318</v>
      </c>
      <c r="AB136" s="22">
        <v>598842.70032480475</v>
      </c>
      <c r="AC136" s="22">
        <v>597825.01248907193</v>
      </c>
      <c r="AD136" s="22">
        <v>338151.92937273788</v>
      </c>
      <c r="AE136" s="22">
        <v>2693139.5478604077</v>
      </c>
      <c r="AF136" s="22">
        <v>171148.26534367393</v>
      </c>
      <c r="AG136" s="22">
        <v>704724.19436060416</v>
      </c>
      <c r="AH136" s="22">
        <v>6327117</v>
      </c>
      <c r="AI136" s="22">
        <v>3765092</v>
      </c>
      <c r="AJ136" s="22">
        <v>23675990.494441237</v>
      </c>
      <c r="AK136" s="22">
        <v>25895322.637641564</v>
      </c>
      <c r="AL136" s="22">
        <v>9443846</v>
      </c>
      <c r="AM136" s="22">
        <v>2287786</v>
      </c>
      <c r="AN136" s="22">
        <v>2866557</v>
      </c>
      <c r="AO136" s="22">
        <v>1576488</v>
      </c>
      <c r="AP136" s="22">
        <v>1090349</v>
      </c>
      <c r="AQ136" s="22">
        <v>4371758</v>
      </c>
      <c r="AR136" s="22">
        <v>3721803</v>
      </c>
      <c r="AS136" s="22">
        <v>12110575.314145286</v>
      </c>
      <c r="AT136" s="22">
        <v>14318872.376266373</v>
      </c>
      <c r="AU136" s="22">
        <v>6579505.2480402552</v>
      </c>
      <c r="AV136" s="22">
        <v>12151415.081350973</v>
      </c>
      <c r="AW136" s="22">
        <v>3022792.8546056091</v>
      </c>
      <c r="AX136" s="22">
        <v>55368785.236246988</v>
      </c>
      <c r="AY136" s="22">
        <v>43949058.450094298</v>
      </c>
      <c r="AZ136" s="22">
        <v>16474762.194439892</v>
      </c>
      <c r="BA136" s="22">
        <v>9455490.5529774465</v>
      </c>
      <c r="BB136" s="22">
        <v>3532800</v>
      </c>
      <c r="BC136" s="22">
        <v>2119054.7716694889</v>
      </c>
      <c r="BD136" s="22">
        <f>874224.76245529+786542</f>
        <v>1660766.76245529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2">
        <v>0</v>
      </c>
      <c r="BM136" s="22">
        <v>0</v>
      </c>
      <c r="BN136" s="22">
        <v>0</v>
      </c>
      <c r="BO136" s="22">
        <v>0</v>
      </c>
      <c r="BP136" s="22">
        <v>0</v>
      </c>
      <c r="BQ136" s="22">
        <v>0</v>
      </c>
      <c r="BR136" s="22">
        <v>0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0</v>
      </c>
      <c r="CC136" s="22">
        <v>0</v>
      </c>
      <c r="CD136" s="22">
        <v>0</v>
      </c>
      <c r="CE136" s="22">
        <v>0</v>
      </c>
      <c r="CF136" s="22">
        <v>0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</v>
      </c>
      <c r="CQ136" s="22">
        <v>0</v>
      </c>
      <c r="CR136" s="22">
        <v>0</v>
      </c>
      <c r="CS136" s="22">
        <v>0</v>
      </c>
      <c r="CT136" s="22">
        <v>0</v>
      </c>
      <c r="CU136" s="22">
        <v>0</v>
      </c>
      <c r="CV136" s="22">
        <v>0</v>
      </c>
      <c r="CW136" s="22">
        <v>0</v>
      </c>
      <c r="CX136" s="22">
        <v>0</v>
      </c>
      <c r="CY136" s="22">
        <v>0</v>
      </c>
      <c r="CZ136" s="22">
        <v>0</v>
      </c>
      <c r="DA136" s="22">
        <v>0</v>
      </c>
      <c r="DB136" s="22">
        <v>0</v>
      </c>
      <c r="DC136" s="22">
        <v>0</v>
      </c>
      <c r="DD136" s="22">
        <v>0</v>
      </c>
      <c r="DE136" s="22">
        <v>0</v>
      </c>
      <c r="DF136" s="22">
        <v>0</v>
      </c>
      <c r="DG136" s="22">
        <v>0</v>
      </c>
      <c r="DH136" s="22">
        <v>0</v>
      </c>
      <c r="DI136" s="22">
        <v>0</v>
      </c>
      <c r="DJ136" s="22">
        <v>0</v>
      </c>
      <c r="DK136" s="22">
        <v>0</v>
      </c>
      <c r="DL136" s="22">
        <v>0</v>
      </c>
      <c r="DM136" s="22">
        <v>0</v>
      </c>
      <c r="DN136" s="22">
        <v>0</v>
      </c>
      <c r="DO136" s="22">
        <v>0</v>
      </c>
      <c r="DP136" s="22">
        <v>0</v>
      </c>
      <c r="DQ136" s="22">
        <v>0</v>
      </c>
      <c r="DR136" s="22">
        <v>0</v>
      </c>
      <c r="DS136" s="22">
        <v>0</v>
      </c>
      <c r="DT136" s="22">
        <v>0</v>
      </c>
      <c r="DU136" s="22">
        <v>0</v>
      </c>
      <c r="DV136" s="22">
        <v>0</v>
      </c>
      <c r="DW136" s="22">
        <v>0</v>
      </c>
      <c r="DX136" s="22">
        <v>0</v>
      </c>
      <c r="DY136" s="22">
        <v>0</v>
      </c>
      <c r="DZ136" s="22">
        <v>0</v>
      </c>
      <c r="EA136" s="22">
        <v>0</v>
      </c>
      <c r="EB136" s="22">
        <v>0</v>
      </c>
      <c r="EC136" s="22">
        <v>0</v>
      </c>
      <c r="ED136" s="22">
        <v>0</v>
      </c>
      <c r="EE136" s="22">
        <v>0</v>
      </c>
      <c r="EF136" s="22">
        <v>0</v>
      </c>
      <c r="EG136" s="22">
        <v>0</v>
      </c>
      <c r="EH136" s="22">
        <v>0</v>
      </c>
      <c r="EI136" s="22">
        <v>0</v>
      </c>
      <c r="EJ136" s="22">
        <v>0</v>
      </c>
      <c r="EK136" s="22">
        <v>0</v>
      </c>
      <c r="EL136" s="22">
        <v>0</v>
      </c>
      <c r="EM136" s="22">
        <v>0</v>
      </c>
      <c r="EN136" s="22">
        <v>0</v>
      </c>
      <c r="EO136" s="22">
        <v>0</v>
      </c>
      <c r="EP136" s="23">
        <v>0</v>
      </c>
      <c r="EQ136" s="69">
        <f t="shared" si="2"/>
        <v>341307344.70681936</v>
      </c>
      <c r="ER136" s="11"/>
      <c r="ES136" s="11"/>
      <c r="ET136" s="12"/>
    </row>
    <row r="137" spans="1:152" ht="24.95" customHeight="1">
      <c r="A137" s="36">
        <v>133</v>
      </c>
      <c r="B137" s="91"/>
      <c r="C137" s="50" t="s">
        <v>30</v>
      </c>
      <c r="D137" s="22">
        <v>92848952.363056704</v>
      </c>
      <c r="E137" s="22">
        <v>11606668.512554983</v>
      </c>
      <c r="F137" s="22">
        <v>174578330.85836434</v>
      </c>
      <c r="G137" s="22">
        <v>1748102.6969942879</v>
      </c>
      <c r="H137" s="22">
        <v>6398590.602730589</v>
      </c>
      <c r="I137" s="22">
        <v>171821.25471522438</v>
      </c>
      <c r="J137" s="22">
        <v>31596280.195389312</v>
      </c>
      <c r="K137" s="22">
        <v>1474899.1331825056</v>
      </c>
      <c r="L137" s="22">
        <v>2537748.5288983556</v>
      </c>
      <c r="M137" s="22">
        <v>4317859.2372662043</v>
      </c>
      <c r="N137" s="22">
        <v>3824128.3971309448</v>
      </c>
      <c r="O137" s="22">
        <v>3239651.6999707106</v>
      </c>
      <c r="P137" s="22">
        <v>7600198.3446183354</v>
      </c>
      <c r="Q137" s="22">
        <v>6307645.6846362669</v>
      </c>
      <c r="R137" s="22">
        <v>4638635.0614304943</v>
      </c>
      <c r="S137" s="22">
        <v>19936794.434826851</v>
      </c>
      <c r="T137" s="22">
        <v>25929688.211635962</v>
      </c>
      <c r="U137" s="22">
        <v>4827747.6557896091</v>
      </c>
      <c r="V137" s="22">
        <v>1965989.817917122</v>
      </c>
      <c r="W137" s="22">
        <v>18910204.49417723</v>
      </c>
      <c r="X137" s="22">
        <v>15531786.772643022</v>
      </c>
      <c r="Y137" s="22">
        <v>5993502.7671348006</v>
      </c>
      <c r="Z137" s="22">
        <v>937213.50229818607</v>
      </c>
      <c r="AA137" s="22">
        <v>5086166.6290097916</v>
      </c>
      <c r="AB137" s="22">
        <v>841372.33314515813</v>
      </c>
      <c r="AC137" s="22">
        <v>3035816.4692334188</v>
      </c>
      <c r="AD137" s="22">
        <v>393997.11467152135</v>
      </c>
      <c r="AE137" s="22">
        <v>3897458.4445202672</v>
      </c>
      <c r="AF137" s="22">
        <v>530871.35047478275</v>
      </c>
      <c r="AG137" s="22">
        <v>78910.574657122488</v>
      </c>
      <c r="AH137" s="22">
        <v>8448319.245592311</v>
      </c>
      <c r="AI137" s="22">
        <v>4169693.0128887082</v>
      </c>
      <c r="AJ137" s="22">
        <v>40566645.41045703</v>
      </c>
      <c r="AK137" s="22">
        <v>99812037.856757328</v>
      </c>
      <c r="AL137" s="22">
        <v>25221540.146543495</v>
      </c>
      <c r="AM137" s="22">
        <v>29746309.857873276</v>
      </c>
      <c r="AN137" s="22">
        <v>9871686.5335416049</v>
      </c>
      <c r="AO137" s="22">
        <v>17414853.263780013</v>
      </c>
      <c r="AP137" s="22">
        <v>138681</v>
      </c>
      <c r="AQ137" s="22">
        <v>24532018.624929585</v>
      </c>
      <c r="AR137" s="22">
        <v>11560668.37579426</v>
      </c>
      <c r="AS137" s="22">
        <v>30661181.783046711</v>
      </c>
      <c r="AT137" s="22">
        <v>53216922.119729199</v>
      </c>
      <c r="AU137" s="22">
        <v>89474782.978571907</v>
      </c>
      <c r="AV137" s="22">
        <v>17925734.599986076</v>
      </c>
      <c r="AW137" s="22">
        <v>10527298.028963599</v>
      </c>
      <c r="AX137" s="22">
        <v>-804961.72225148976</v>
      </c>
      <c r="AY137" s="22">
        <v>11447850.957330741</v>
      </c>
      <c r="AZ137" s="22">
        <v>10375943.885973785</v>
      </c>
      <c r="BA137" s="22">
        <v>3737500.6694521774</v>
      </c>
      <c r="BB137" s="22">
        <v>260474.99999999441</v>
      </c>
      <c r="BC137" s="22">
        <v>4806673.5450243596</v>
      </c>
      <c r="BD137" s="22">
        <v>11640749.503645804</v>
      </c>
      <c r="BE137" s="22">
        <v>0</v>
      </c>
      <c r="BF137" s="22">
        <v>0</v>
      </c>
      <c r="BG137" s="22">
        <v>0</v>
      </c>
      <c r="BH137" s="22">
        <v>0</v>
      </c>
      <c r="BI137" s="22">
        <v>0</v>
      </c>
      <c r="BJ137" s="22">
        <v>0</v>
      </c>
      <c r="BK137" s="22">
        <v>0</v>
      </c>
      <c r="BL137" s="22">
        <v>0</v>
      </c>
      <c r="BM137" s="22">
        <v>0</v>
      </c>
      <c r="BN137" s="22">
        <v>0</v>
      </c>
      <c r="BO137" s="22">
        <v>0</v>
      </c>
      <c r="BP137" s="22">
        <v>0</v>
      </c>
      <c r="BQ137" s="22">
        <v>0</v>
      </c>
      <c r="BR137" s="22">
        <v>0</v>
      </c>
      <c r="BS137" s="22">
        <v>0</v>
      </c>
      <c r="BT137" s="22">
        <v>0</v>
      </c>
      <c r="BU137" s="22">
        <v>0</v>
      </c>
      <c r="BV137" s="22">
        <v>0</v>
      </c>
      <c r="BW137" s="22">
        <v>0</v>
      </c>
      <c r="BX137" s="22">
        <v>0</v>
      </c>
      <c r="BY137" s="22">
        <v>0</v>
      </c>
      <c r="BZ137" s="22">
        <v>0</v>
      </c>
      <c r="CA137" s="22">
        <v>0</v>
      </c>
      <c r="CB137" s="22">
        <v>0</v>
      </c>
      <c r="CC137" s="22">
        <v>0</v>
      </c>
      <c r="CD137" s="22">
        <v>0</v>
      </c>
      <c r="CE137" s="22">
        <v>0</v>
      </c>
      <c r="CF137" s="22">
        <v>0</v>
      </c>
      <c r="CG137" s="22">
        <v>0</v>
      </c>
      <c r="CH137" s="22">
        <v>0</v>
      </c>
      <c r="CI137" s="22">
        <v>0</v>
      </c>
      <c r="CJ137" s="22">
        <v>0</v>
      </c>
      <c r="CK137" s="22">
        <v>0</v>
      </c>
      <c r="CL137" s="22">
        <v>0</v>
      </c>
      <c r="CM137" s="22">
        <v>0</v>
      </c>
      <c r="CN137" s="22">
        <v>0</v>
      </c>
      <c r="CO137" s="22">
        <v>0</v>
      </c>
      <c r="CP137" s="22">
        <v>0</v>
      </c>
      <c r="CQ137" s="22">
        <v>0</v>
      </c>
      <c r="CR137" s="22">
        <v>0</v>
      </c>
      <c r="CS137" s="22">
        <v>0</v>
      </c>
      <c r="CT137" s="22">
        <v>0</v>
      </c>
      <c r="CU137" s="22">
        <v>0</v>
      </c>
      <c r="CV137" s="22">
        <v>0</v>
      </c>
      <c r="CW137" s="22">
        <v>0</v>
      </c>
      <c r="CX137" s="22">
        <v>0</v>
      </c>
      <c r="CY137" s="22">
        <v>0</v>
      </c>
      <c r="CZ137" s="22">
        <v>0</v>
      </c>
      <c r="DA137" s="22">
        <v>0</v>
      </c>
      <c r="DB137" s="22">
        <v>0</v>
      </c>
      <c r="DC137" s="22">
        <v>0</v>
      </c>
      <c r="DD137" s="22">
        <v>0</v>
      </c>
      <c r="DE137" s="22">
        <v>0</v>
      </c>
      <c r="DF137" s="22">
        <v>0</v>
      </c>
      <c r="DG137" s="22">
        <v>0</v>
      </c>
      <c r="DH137" s="22">
        <v>0</v>
      </c>
      <c r="DI137" s="22">
        <v>0</v>
      </c>
      <c r="DJ137" s="22">
        <v>0</v>
      </c>
      <c r="DK137" s="22">
        <v>0</v>
      </c>
      <c r="DL137" s="22">
        <v>0</v>
      </c>
      <c r="DM137" s="22">
        <v>0</v>
      </c>
      <c r="DN137" s="22">
        <v>0</v>
      </c>
      <c r="DO137" s="22">
        <v>0</v>
      </c>
      <c r="DP137" s="22">
        <v>0</v>
      </c>
      <c r="DQ137" s="22">
        <v>0</v>
      </c>
      <c r="DR137" s="22">
        <v>0</v>
      </c>
      <c r="DS137" s="22">
        <v>0</v>
      </c>
      <c r="DT137" s="22">
        <v>0</v>
      </c>
      <c r="DU137" s="22">
        <v>0</v>
      </c>
      <c r="DV137" s="22">
        <v>0</v>
      </c>
      <c r="DW137" s="22">
        <v>0</v>
      </c>
      <c r="DX137" s="22">
        <v>0</v>
      </c>
      <c r="DY137" s="22">
        <v>0</v>
      </c>
      <c r="DZ137" s="22">
        <v>0</v>
      </c>
      <c r="EA137" s="22">
        <v>0</v>
      </c>
      <c r="EB137" s="22">
        <v>0</v>
      </c>
      <c r="EC137" s="22">
        <v>0</v>
      </c>
      <c r="ED137" s="22">
        <v>0</v>
      </c>
      <c r="EE137" s="22">
        <v>0</v>
      </c>
      <c r="EF137" s="22">
        <v>0</v>
      </c>
      <c r="EG137" s="22">
        <v>0</v>
      </c>
      <c r="EH137" s="22">
        <v>0</v>
      </c>
      <c r="EI137" s="22">
        <v>0</v>
      </c>
      <c r="EJ137" s="22">
        <v>0</v>
      </c>
      <c r="EK137" s="22">
        <v>0</v>
      </c>
      <c r="EL137" s="22">
        <v>0</v>
      </c>
      <c r="EM137" s="22">
        <v>0</v>
      </c>
      <c r="EN137" s="22">
        <v>0</v>
      </c>
      <c r="EO137" s="22">
        <v>1859002</v>
      </c>
      <c r="EP137" s="23">
        <v>0</v>
      </c>
      <c r="EQ137" s="69">
        <f t="shared" si="2"/>
        <v>977398639.82070446</v>
      </c>
      <c r="ER137" s="11"/>
      <c r="ES137" s="11"/>
      <c r="ET137" s="12"/>
    </row>
    <row r="138" spans="1:152" ht="24.95" customHeight="1" thickBot="1">
      <c r="A138" s="37">
        <v>134</v>
      </c>
      <c r="B138" s="92"/>
      <c r="C138" s="52" t="s">
        <v>31</v>
      </c>
      <c r="D138" s="29">
        <v>22995194.130579542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  <c r="AO138" s="30">
        <v>0</v>
      </c>
      <c r="AP138" s="30">
        <v>0</v>
      </c>
      <c r="AQ138" s="30">
        <v>0</v>
      </c>
      <c r="AR138" s="30">
        <v>0</v>
      </c>
      <c r="AS138" s="30">
        <v>0</v>
      </c>
      <c r="AT138" s="30">
        <v>0</v>
      </c>
      <c r="AU138" s="30">
        <v>0</v>
      </c>
      <c r="AV138" s="30">
        <v>0</v>
      </c>
      <c r="AW138" s="30">
        <v>0</v>
      </c>
      <c r="AX138" s="30">
        <v>0</v>
      </c>
      <c r="AY138" s="30">
        <v>0</v>
      </c>
      <c r="AZ138" s="30">
        <v>0</v>
      </c>
      <c r="BA138" s="30">
        <v>0</v>
      </c>
      <c r="BB138" s="30">
        <v>0</v>
      </c>
      <c r="BC138" s="30">
        <v>0</v>
      </c>
      <c r="BD138" s="30">
        <v>0</v>
      </c>
      <c r="BE138" s="30">
        <v>0</v>
      </c>
      <c r="BF138" s="30">
        <v>0</v>
      </c>
      <c r="BG138" s="30">
        <v>0</v>
      </c>
      <c r="BH138" s="30">
        <v>0</v>
      </c>
      <c r="BI138" s="30">
        <v>0</v>
      </c>
      <c r="BJ138" s="30">
        <v>0</v>
      </c>
      <c r="BK138" s="30">
        <v>0</v>
      </c>
      <c r="BL138" s="30">
        <v>0</v>
      </c>
      <c r="BM138" s="30">
        <v>0</v>
      </c>
      <c r="BN138" s="30">
        <v>0</v>
      </c>
      <c r="BO138" s="30">
        <v>0</v>
      </c>
      <c r="BP138" s="30">
        <v>0</v>
      </c>
      <c r="BQ138" s="30">
        <v>0</v>
      </c>
      <c r="BR138" s="30">
        <v>0</v>
      </c>
      <c r="BS138" s="30">
        <v>0</v>
      </c>
      <c r="BT138" s="30">
        <v>0</v>
      </c>
      <c r="BU138" s="30">
        <v>0</v>
      </c>
      <c r="BV138" s="30">
        <v>0</v>
      </c>
      <c r="BW138" s="30">
        <v>0</v>
      </c>
      <c r="BX138" s="30">
        <v>0</v>
      </c>
      <c r="BY138" s="30">
        <v>0</v>
      </c>
      <c r="BZ138" s="30">
        <v>0</v>
      </c>
      <c r="CA138" s="30">
        <v>0</v>
      </c>
      <c r="CB138" s="30">
        <v>0</v>
      </c>
      <c r="CC138" s="30">
        <v>0</v>
      </c>
      <c r="CD138" s="30">
        <v>0</v>
      </c>
      <c r="CE138" s="30">
        <v>0</v>
      </c>
      <c r="CF138" s="30">
        <v>0</v>
      </c>
      <c r="CG138" s="30">
        <v>0</v>
      </c>
      <c r="CH138" s="30">
        <v>0</v>
      </c>
      <c r="CI138" s="30">
        <v>0</v>
      </c>
      <c r="CJ138" s="30">
        <v>0</v>
      </c>
      <c r="CK138" s="30">
        <v>0</v>
      </c>
      <c r="CL138" s="30">
        <v>0</v>
      </c>
      <c r="CM138" s="30">
        <v>0</v>
      </c>
      <c r="CN138" s="30">
        <v>0</v>
      </c>
      <c r="CO138" s="30">
        <v>0</v>
      </c>
      <c r="CP138" s="30">
        <v>0</v>
      </c>
      <c r="CQ138" s="30">
        <v>0</v>
      </c>
      <c r="CR138" s="30">
        <v>0</v>
      </c>
      <c r="CS138" s="30">
        <v>0</v>
      </c>
      <c r="CT138" s="30">
        <v>0</v>
      </c>
      <c r="CU138" s="30">
        <v>0</v>
      </c>
      <c r="CV138" s="30">
        <v>0</v>
      </c>
      <c r="CW138" s="30">
        <v>0</v>
      </c>
      <c r="CX138" s="30">
        <v>0</v>
      </c>
      <c r="CY138" s="30">
        <v>0</v>
      </c>
      <c r="CZ138" s="30">
        <v>0</v>
      </c>
      <c r="DA138" s="30">
        <v>0</v>
      </c>
      <c r="DB138" s="30">
        <v>0</v>
      </c>
      <c r="DC138" s="30">
        <v>0</v>
      </c>
      <c r="DD138" s="30">
        <v>0</v>
      </c>
      <c r="DE138" s="30">
        <v>0</v>
      </c>
      <c r="DF138" s="30">
        <v>0</v>
      </c>
      <c r="DG138" s="30">
        <v>0</v>
      </c>
      <c r="DH138" s="30">
        <v>0</v>
      </c>
      <c r="DI138" s="30">
        <v>0</v>
      </c>
      <c r="DJ138" s="30">
        <v>0</v>
      </c>
      <c r="DK138" s="30">
        <v>0</v>
      </c>
      <c r="DL138" s="30">
        <v>0</v>
      </c>
      <c r="DM138" s="30">
        <v>0</v>
      </c>
      <c r="DN138" s="30">
        <v>0</v>
      </c>
      <c r="DO138" s="30">
        <v>0</v>
      </c>
      <c r="DP138" s="30">
        <v>0</v>
      </c>
      <c r="DQ138" s="30">
        <v>0</v>
      </c>
      <c r="DR138" s="30">
        <v>0</v>
      </c>
      <c r="DS138" s="30">
        <v>0</v>
      </c>
      <c r="DT138" s="30">
        <v>0</v>
      </c>
      <c r="DU138" s="30">
        <v>0</v>
      </c>
      <c r="DV138" s="30">
        <v>0</v>
      </c>
      <c r="DW138" s="30">
        <v>0</v>
      </c>
      <c r="DX138" s="30">
        <v>0</v>
      </c>
      <c r="DY138" s="30">
        <v>0</v>
      </c>
      <c r="DZ138" s="30">
        <v>0</v>
      </c>
      <c r="EA138" s="30">
        <v>0</v>
      </c>
      <c r="EB138" s="30">
        <v>0</v>
      </c>
      <c r="EC138" s="30">
        <v>0</v>
      </c>
      <c r="ED138" s="30">
        <v>0</v>
      </c>
      <c r="EE138" s="30">
        <v>0</v>
      </c>
      <c r="EF138" s="30">
        <v>0</v>
      </c>
      <c r="EG138" s="30">
        <v>0</v>
      </c>
      <c r="EH138" s="30">
        <v>0</v>
      </c>
      <c r="EI138" s="30">
        <v>0</v>
      </c>
      <c r="EJ138" s="30">
        <v>0</v>
      </c>
      <c r="EK138" s="30">
        <v>0</v>
      </c>
      <c r="EL138" s="30">
        <v>0</v>
      </c>
      <c r="EM138" s="30">
        <v>0</v>
      </c>
      <c r="EN138" s="30">
        <v>0</v>
      </c>
      <c r="EO138" s="30">
        <v>0</v>
      </c>
      <c r="EP138" s="28">
        <v>0</v>
      </c>
      <c r="EQ138" s="69">
        <f t="shared" si="2"/>
        <v>22995194.130579542</v>
      </c>
      <c r="ER138" s="11"/>
      <c r="ES138" s="11"/>
      <c r="ET138" s="12"/>
    </row>
    <row r="139" spans="1:152" ht="24.95" customHeight="1" thickBot="1">
      <c r="A139" s="37">
        <v>135</v>
      </c>
      <c r="B139" s="109" t="s">
        <v>230</v>
      </c>
      <c r="C139" s="52" t="s">
        <v>237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22">
        <v>0</v>
      </c>
      <c r="AN139" s="22">
        <v>0</v>
      </c>
      <c r="AO139" s="22">
        <v>0</v>
      </c>
      <c r="AP139" s="22">
        <v>0</v>
      </c>
      <c r="AQ139" s="22">
        <v>0</v>
      </c>
      <c r="AR139" s="22">
        <v>0</v>
      </c>
      <c r="AS139" s="22">
        <v>0</v>
      </c>
      <c r="AT139" s="22">
        <v>0</v>
      </c>
      <c r="AU139" s="22">
        <v>0</v>
      </c>
      <c r="AV139" s="22">
        <v>0</v>
      </c>
      <c r="AW139" s="22">
        <v>0</v>
      </c>
      <c r="AX139" s="22">
        <v>0</v>
      </c>
      <c r="AY139" s="22">
        <v>0</v>
      </c>
      <c r="AZ139" s="22">
        <v>0</v>
      </c>
      <c r="BA139" s="22">
        <v>0</v>
      </c>
      <c r="BB139" s="22">
        <v>0</v>
      </c>
      <c r="BC139" s="22">
        <v>0</v>
      </c>
      <c r="BD139" s="22">
        <v>0</v>
      </c>
      <c r="BE139" s="22">
        <v>0</v>
      </c>
      <c r="BF139" s="22">
        <v>0</v>
      </c>
      <c r="BG139" s="22">
        <v>0</v>
      </c>
      <c r="BH139" s="22">
        <v>0</v>
      </c>
      <c r="BI139" s="22">
        <v>0</v>
      </c>
      <c r="BJ139" s="22">
        <v>0</v>
      </c>
      <c r="BK139" s="22">
        <v>0</v>
      </c>
      <c r="BL139" s="22">
        <v>0</v>
      </c>
      <c r="BM139" s="22">
        <v>0</v>
      </c>
      <c r="BN139" s="22">
        <v>0</v>
      </c>
      <c r="BO139" s="22">
        <v>0</v>
      </c>
      <c r="BP139" s="22">
        <v>0</v>
      </c>
      <c r="BQ139" s="22">
        <v>0</v>
      </c>
      <c r="BR139" s="22">
        <v>0</v>
      </c>
      <c r="BS139" s="22">
        <v>0</v>
      </c>
      <c r="BT139" s="22">
        <v>0</v>
      </c>
      <c r="BU139" s="22">
        <v>0</v>
      </c>
      <c r="BV139" s="22">
        <v>0</v>
      </c>
      <c r="BW139" s="22">
        <v>0</v>
      </c>
      <c r="BX139" s="22">
        <v>0</v>
      </c>
      <c r="BY139" s="22">
        <v>0</v>
      </c>
      <c r="BZ139" s="22">
        <v>0</v>
      </c>
      <c r="CA139" s="22">
        <v>0</v>
      </c>
      <c r="CB139" s="22">
        <v>0</v>
      </c>
      <c r="CC139" s="22">
        <v>0</v>
      </c>
      <c r="CD139" s="22">
        <v>0</v>
      </c>
      <c r="CE139" s="22">
        <v>0</v>
      </c>
      <c r="CF139" s="22">
        <v>0</v>
      </c>
      <c r="CG139" s="22">
        <v>0</v>
      </c>
      <c r="CH139" s="22">
        <v>0</v>
      </c>
      <c r="CI139" s="22">
        <v>0</v>
      </c>
      <c r="CJ139" s="22">
        <v>0</v>
      </c>
      <c r="CK139" s="22">
        <v>0</v>
      </c>
      <c r="CL139" s="22">
        <v>0</v>
      </c>
      <c r="CM139" s="22">
        <v>0</v>
      </c>
      <c r="CN139" s="22">
        <v>0</v>
      </c>
      <c r="CO139" s="22">
        <v>0</v>
      </c>
      <c r="CP139" s="22">
        <v>0</v>
      </c>
      <c r="CQ139" s="22">
        <v>0</v>
      </c>
      <c r="CR139" s="22">
        <v>0</v>
      </c>
      <c r="CS139" s="22">
        <v>0</v>
      </c>
      <c r="CT139" s="22">
        <v>0</v>
      </c>
      <c r="CU139" s="22">
        <v>0</v>
      </c>
      <c r="CV139" s="22">
        <v>0</v>
      </c>
      <c r="CW139" s="22">
        <v>0</v>
      </c>
      <c r="CX139" s="22">
        <v>0</v>
      </c>
      <c r="CY139" s="22">
        <v>0</v>
      </c>
      <c r="CZ139" s="22">
        <v>0</v>
      </c>
      <c r="DA139" s="22">
        <v>0</v>
      </c>
      <c r="DB139" s="22">
        <v>0</v>
      </c>
      <c r="DC139" s="22">
        <v>0</v>
      </c>
      <c r="DD139" s="22">
        <v>0</v>
      </c>
      <c r="DE139" s="22">
        <v>0</v>
      </c>
      <c r="DF139" s="22">
        <v>0</v>
      </c>
      <c r="DG139" s="22">
        <v>0</v>
      </c>
      <c r="DH139" s="22">
        <v>0</v>
      </c>
      <c r="DI139" s="22">
        <v>0</v>
      </c>
      <c r="DJ139" s="22">
        <v>0</v>
      </c>
      <c r="DK139" s="22">
        <v>0</v>
      </c>
      <c r="DL139" s="22">
        <v>0</v>
      </c>
      <c r="DM139" s="22">
        <v>0</v>
      </c>
      <c r="DN139" s="22">
        <v>0</v>
      </c>
      <c r="DO139" s="22">
        <v>0</v>
      </c>
      <c r="DP139" s="22">
        <v>0</v>
      </c>
      <c r="DQ139" s="22">
        <v>0</v>
      </c>
      <c r="DR139" s="22">
        <v>0</v>
      </c>
      <c r="DS139" s="22">
        <v>0</v>
      </c>
      <c r="DT139" s="22">
        <v>0</v>
      </c>
      <c r="DU139" s="22">
        <v>0</v>
      </c>
      <c r="DV139" s="22">
        <v>0</v>
      </c>
      <c r="DW139" s="22">
        <v>0</v>
      </c>
      <c r="DX139" s="22">
        <v>0</v>
      </c>
      <c r="DY139" s="22">
        <v>0</v>
      </c>
      <c r="DZ139" s="22">
        <v>0</v>
      </c>
      <c r="EA139" s="22">
        <v>0</v>
      </c>
      <c r="EB139" s="22">
        <v>0</v>
      </c>
      <c r="EC139" s="22">
        <v>0</v>
      </c>
      <c r="ED139" s="22">
        <v>0</v>
      </c>
      <c r="EE139" s="22">
        <v>341307344.89541996</v>
      </c>
      <c r="EF139" s="22">
        <v>938237322.95128405</v>
      </c>
      <c r="EG139" s="22">
        <v>22995194.130579542</v>
      </c>
      <c r="EH139" s="22">
        <v>0</v>
      </c>
      <c r="EI139" s="22">
        <v>103625747</v>
      </c>
      <c r="EJ139" s="22">
        <v>0</v>
      </c>
      <c r="EK139" s="22">
        <v>0</v>
      </c>
      <c r="EL139" s="22">
        <v>0</v>
      </c>
      <c r="EM139" s="22">
        <v>0</v>
      </c>
      <c r="EN139" s="22">
        <v>0</v>
      </c>
      <c r="EO139" s="22">
        <v>84314964</v>
      </c>
      <c r="EP139" s="23">
        <v>0</v>
      </c>
      <c r="EQ139" s="69">
        <f t="shared" si="2"/>
        <v>1490480572.9772835</v>
      </c>
      <c r="ER139" s="11"/>
      <c r="ES139" s="11"/>
      <c r="ET139" s="12"/>
    </row>
    <row r="140" spans="1:152" ht="24.95" customHeight="1" thickBot="1">
      <c r="A140" s="36">
        <v>136</v>
      </c>
      <c r="B140" s="110"/>
      <c r="C140" s="52" t="s">
        <v>1</v>
      </c>
      <c r="D140" s="29">
        <v>0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0</v>
      </c>
      <c r="AL140" s="30">
        <v>0</v>
      </c>
      <c r="AM140" s="30">
        <v>0</v>
      </c>
      <c r="AN140" s="30">
        <v>0</v>
      </c>
      <c r="AO140" s="30">
        <v>0</v>
      </c>
      <c r="AP140" s="30">
        <v>0</v>
      </c>
      <c r="AQ140" s="30">
        <v>0</v>
      </c>
      <c r="AR140" s="30">
        <v>0</v>
      </c>
      <c r="AS140" s="30">
        <v>0</v>
      </c>
      <c r="AT140" s="30">
        <v>0</v>
      </c>
      <c r="AU140" s="30">
        <v>0</v>
      </c>
      <c r="AV140" s="30">
        <v>0</v>
      </c>
      <c r="AW140" s="30">
        <v>0</v>
      </c>
      <c r="AX140" s="30">
        <v>0</v>
      </c>
      <c r="AY140" s="30">
        <v>0</v>
      </c>
      <c r="AZ140" s="30">
        <v>0</v>
      </c>
      <c r="BA140" s="30">
        <v>0</v>
      </c>
      <c r="BB140" s="30">
        <v>0</v>
      </c>
      <c r="BC140" s="30">
        <v>0</v>
      </c>
      <c r="BD140" s="30">
        <v>0</v>
      </c>
      <c r="BE140" s="30">
        <v>0</v>
      </c>
      <c r="BF140" s="30">
        <v>0</v>
      </c>
      <c r="BG140" s="30">
        <v>0</v>
      </c>
      <c r="BH140" s="30">
        <v>0</v>
      </c>
      <c r="BI140" s="30">
        <v>0</v>
      </c>
      <c r="BJ140" s="30">
        <v>0</v>
      </c>
      <c r="BK140" s="30">
        <v>0</v>
      </c>
      <c r="BL140" s="30">
        <v>0</v>
      </c>
      <c r="BM140" s="30">
        <v>0</v>
      </c>
      <c r="BN140" s="30">
        <v>0</v>
      </c>
      <c r="BO140" s="30">
        <v>0</v>
      </c>
      <c r="BP140" s="30">
        <v>0</v>
      </c>
      <c r="BQ140" s="30">
        <v>0</v>
      </c>
      <c r="BR140" s="30">
        <v>0</v>
      </c>
      <c r="BS140" s="30">
        <v>0</v>
      </c>
      <c r="BT140" s="30">
        <v>0</v>
      </c>
      <c r="BU140" s="30">
        <v>0</v>
      </c>
      <c r="BV140" s="30">
        <v>0</v>
      </c>
      <c r="BW140" s="30">
        <v>0</v>
      </c>
      <c r="BX140" s="30">
        <v>0</v>
      </c>
      <c r="BY140" s="30">
        <v>0</v>
      </c>
      <c r="BZ140" s="30">
        <v>0</v>
      </c>
      <c r="CA140" s="30">
        <v>0</v>
      </c>
      <c r="CB140" s="30">
        <v>0</v>
      </c>
      <c r="CC140" s="30">
        <v>0</v>
      </c>
      <c r="CD140" s="30">
        <v>0</v>
      </c>
      <c r="CE140" s="30">
        <v>0</v>
      </c>
      <c r="CF140" s="30">
        <v>0</v>
      </c>
      <c r="CG140" s="30">
        <v>0</v>
      </c>
      <c r="CH140" s="30">
        <v>0</v>
      </c>
      <c r="CI140" s="30">
        <v>0</v>
      </c>
      <c r="CJ140" s="30">
        <v>0</v>
      </c>
      <c r="CK140" s="30">
        <v>0</v>
      </c>
      <c r="CL140" s="30">
        <v>0</v>
      </c>
      <c r="CM140" s="30">
        <v>0</v>
      </c>
      <c r="CN140" s="30">
        <v>0</v>
      </c>
      <c r="CO140" s="30">
        <v>0</v>
      </c>
      <c r="CP140" s="30">
        <v>0</v>
      </c>
      <c r="CQ140" s="30">
        <v>0</v>
      </c>
      <c r="CR140" s="30">
        <v>0</v>
      </c>
      <c r="CS140" s="30">
        <v>0</v>
      </c>
      <c r="CT140" s="30">
        <v>0</v>
      </c>
      <c r="CU140" s="30">
        <v>0</v>
      </c>
      <c r="CV140" s="30">
        <v>0</v>
      </c>
      <c r="CW140" s="30">
        <v>0</v>
      </c>
      <c r="CX140" s="30">
        <v>0</v>
      </c>
      <c r="CY140" s="30">
        <v>0</v>
      </c>
      <c r="CZ140" s="30">
        <v>0</v>
      </c>
      <c r="DA140" s="30">
        <v>0</v>
      </c>
      <c r="DB140" s="30">
        <v>0</v>
      </c>
      <c r="DC140" s="30">
        <v>0</v>
      </c>
      <c r="DD140" s="30">
        <v>0</v>
      </c>
      <c r="DE140" s="30">
        <v>0</v>
      </c>
      <c r="DF140" s="30">
        <v>0</v>
      </c>
      <c r="DG140" s="30">
        <v>0</v>
      </c>
      <c r="DH140" s="30">
        <v>0</v>
      </c>
      <c r="DI140" s="30">
        <v>0</v>
      </c>
      <c r="DJ140" s="30">
        <v>0</v>
      </c>
      <c r="DK140" s="30">
        <v>0</v>
      </c>
      <c r="DL140" s="30">
        <v>0</v>
      </c>
      <c r="DM140" s="30">
        <v>0</v>
      </c>
      <c r="DN140" s="30">
        <v>0</v>
      </c>
      <c r="DO140" s="30">
        <v>0</v>
      </c>
      <c r="DP140" s="30">
        <v>0</v>
      </c>
      <c r="DQ140" s="30">
        <v>0</v>
      </c>
      <c r="DR140" s="30">
        <v>0</v>
      </c>
      <c r="DS140" s="30">
        <v>0</v>
      </c>
      <c r="DT140" s="30">
        <v>0</v>
      </c>
      <c r="DU140" s="30">
        <v>0</v>
      </c>
      <c r="DV140" s="30">
        <v>0</v>
      </c>
      <c r="DW140" s="30">
        <v>0</v>
      </c>
      <c r="DX140" s="30">
        <v>0</v>
      </c>
      <c r="DY140" s="30">
        <v>0</v>
      </c>
      <c r="DZ140" s="30">
        <v>0</v>
      </c>
      <c r="EA140" s="30">
        <v>0</v>
      </c>
      <c r="EB140" s="30">
        <v>0</v>
      </c>
      <c r="EC140" s="30">
        <v>0</v>
      </c>
      <c r="ED140" s="30">
        <v>0</v>
      </c>
      <c r="EE140" s="30">
        <v>0</v>
      </c>
      <c r="EF140" s="30">
        <v>0</v>
      </c>
      <c r="EG140" s="30">
        <v>0</v>
      </c>
      <c r="EH140" s="30">
        <v>84821913</v>
      </c>
      <c r="EI140" s="30">
        <v>0</v>
      </c>
      <c r="EJ140" s="30">
        <v>99045000</v>
      </c>
      <c r="EK140" s="30">
        <v>78920843.999999985</v>
      </c>
      <c r="EL140" s="30">
        <v>-130050471.59459412</v>
      </c>
      <c r="EM140" s="30">
        <v>13857772.999999998</v>
      </c>
      <c r="EN140" s="30">
        <v>0</v>
      </c>
      <c r="EO140" s="30">
        <v>1316243</v>
      </c>
      <c r="EP140" s="28">
        <v>0</v>
      </c>
      <c r="EQ140" s="69">
        <f t="shared" si="2"/>
        <v>147911301.40540588</v>
      </c>
      <c r="ER140" s="11"/>
      <c r="ES140" s="11"/>
      <c r="ET140" s="12"/>
    </row>
    <row r="141" spans="1:152" ht="24.95" customHeight="1">
      <c r="A141" s="37">
        <v>137</v>
      </c>
      <c r="B141" s="98" t="s">
        <v>219</v>
      </c>
      <c r="C141" s="99"/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22">
        <v>0</v>
      </c>
      <c r="AN141" s="22">
        <v>0</v>
      </c>
      <c r="AO141" s="22">
        <v>0</v>
      </c>
      <c r="AP141" s="22">
        <v>0</v>
      </c>
      <c r="AQ141" s="22">
        <v>0</v>
      </c>
      <c r="AR141" s="22">
        <v>0</v>
      </c>
      <c r="AS141" s="22">
        <v>0</v>
      </c>
      <c r="AT141" s="22">
        <v>0</v>
      </c>
      <c r="AU141" s="22">
        <v>0</v>
      </c>
      <c r="AV141" s="22">
        <v>0</v>
      </c>
      <c r="AW141" s="22">
        <v>0</v>
      </c>
      <c r="AX141" s="22">
        <v>0</v>
      </c>
      <c r="AY141" s="22">
        <v>0</v>
      </c>
      <c r="AZ141" s="22">
        <v>0</v>
      </c>
      <c r="BA141" s="22">
        <v>0</v>
      </c>
      <c r="BB141" s="22">
        <v>0</v>
      </c>
      <c r="BC141" s="22">
        <v>0</v>
      </c>
      <c r="BD141" s="22">
        <v>0</v>
      </c>
      <c r="BE141" s="22">
        <v>0</v>
      </c>
      <c r="BF141" s="22">
        <v>0</v>
      </c>
      <c r="BG141" s="22">
        <v>0</v>
      </c>
      <c r="BH141" s="22">
        <v>0</v>
      </c>
      <c r="BI141" s="22">
        <v>0</v>
      </c>
      <c r="BJ141" s="22">
        <v>0</v>
      </c>
      <c r="BK141" s="22">
        <v>0</v>
      </c>
      <c r="BL141" s="22">
        <v>0</v>
      </c>
      <c r="BM141" s="22">
        <v>0</v>
      </c>
      <c r="BN141" s="22">
        <v>0</v>
      </c>
      <c r="BO141" s="22">
        <v>0</v>
      </c>
      <c r="BP141" s="22">
        <v>0</v>
      </c>
      <c r="BQ141" s="22">
        <v>0</v>
      </c>
      <c r="BR141" s="22">
        <v>0</v>
      </c>
      <c r="BS141" s="22">
        <v>0</v>
      </c>
      <c r="BT141" s="22">
        <v>0</v>
      </c>
      <c r="BU141" s="22">
        <v>0</v>
      </c>
      <c r="BV141" s="22">
        <v>0</v>
      </c>
      <c r="BW141" s="22">
        <v>0</v>
      </c>
      <c r="BX141" s="22">
        <v>0</v>
      </c>
      <c r="BY141" s="22">
        <v>0</v>
      </c>
      <c r="BZ141" s="22">
        <v>0</v>
      </c>
      <c r="CA141" s="22">
        <v>0</v>
      </c>
      <c r="CB141" s="22">
        <v>0</v>
      </c>
      <c r="CC141" s="22">
        <v>0</v>
      </c>
      <c r="CD141" s="22">
        <v>0</v>
      </c>
      <c r="CE141" s="22">
        <v>0</v>
      </c>
      <c r="CF141" s="22">
        <v>0</v>
      </c>
      <c r="CG141" s="22">
        <v>0</v>
      </c>
      <c r="CH141" s="22">
        <v>0</v>
      </c>
      <c r="CI141" s="22">
        <v>0</v>
      </c>
      <c r="CJ141" s="22">
        <v>0</v>
      </c>
      <c r="CK141" s="22">
        <v>0</v>
      </c>
      <c r="CL141" s="22">
        <v>0</v>
      </c>
      <c r="CM141" s="22">
        <v>0</v>
      </c>
      <c r="CN141" s="22">
        <v>0</v>
      </c>
      <c r="CO141" s="22">
        <v>0</v>
      </c>
      <c r="CP141" s="22">
        <v>0</v>
      </c>
      <c r="CQ141" s="22">
        <v>0</v>
      </c>
      <c r="CR141" s="22">
        <v>0</v>
      </c>
      <c r="CS141" s="22">
        <v>0</v>
      </c>
      <c r="CT141" s="22">
        <v>0</v>
      </c>
      <c r="CU141" s="22">
        <v>0</v>
      </c>
      <c r="CV141" s="22">
        <v>0</v>
      </c>
      <c r="CW141" s="22">
        <v>0</v>
      </c>
      <c r="CX141" s="22">
        <v>0</v>
      </c>
      <c r="CY141" s="22">
        <v>0</v>
      </c>
      <c r="CZ141" s="22">
        <v>0</v>
      </c>
      <c r="DA141" s="22">
        <v>0</v>
      </c>
      <c r="DB141" s="22">
        <v>0</v>
      </c>
      <c r="DC141" s="22">
        <v>0</v>
      </c>
      <c r="DD141" s="22">
        <v>0</v>
      </c>
      <c r="DE141" s="22">
        <v>0</v>
      </c>
      <c r="DF141" s="22">
        <v>0</v>
      </c>
      <c r="DG141" s="22">
        <v>0</v>
      </c>
      <c r="DH141" s="22">
        <v>0</v>
      </c>
      <c r="DI141" s="22">
        <v>0</v>
      </c>
      <c r="DJ141" s="22">
        <v>0</v>
      </c>
      <c r="DK141" s="22">
        <v>0</v>
      </c>
      <c r="DL141" s="22">
        <v>0</v>
      </c>
      <c r="DM141" s="22">
        <v>0</v>
      </c>
      <c r="DN141" s="22">
        <v>0</v>
      </c>
      <c r="DO141" s="22">
        <v>0</v>
      </c>
      <c r="DP141" s="22">
        <v>0</v>
      </c>
      <c r="DQ141" s="22">
        <v>0</v>
      </c>
      <c r="DR141" s="22">
        <v>0</v>
      </c>
      <c r="DS141" s="22">
        <v>0</v>
      </c>
      <c r="DT141" s="22">
        <v>0</v>
      </c>
      <c r="DU141" s="22">
        <v>0</v>
      </c>
      <c r="DV141" s="22">
        <v>0</v>
      </c>
      <c r="DW141" s="22">
        <v>0</v>
      </c>
      <c r="DX141" s="22">
        <v>0</v>
      </c>
      <c r="DY141" s="22">
        <v>0</v>
      </c>
      <c r="DZ141" s="22">
        <v>0</v>
      </c>
      <c r="EA141" s="22">
        <v>0</v>
      </c>
      <c r="EB141" s="22">
        <v>0</v>
      </c>
      <c r="EC141" s="22">
        <v>0</v>
      </c>
      <c r="ED141" s="22">
        <v>0</v>
      </c>
      <c r="EE141" s="22">
        <v>0</v>
      </c>
      <c r="EF141" s="22">
        <v>0</v>
      </c>
      <c r="EG141" s="22">
        <v>0</v>
      </c>
      <c r="EH141" s="22">
        <v>99045000</v>
      </c>
      <c r="EI141" s="22">
        <v>0</v>
      </c>
      <c r="EJ141" s="22">
        <v>0</v>
      </c>
      <c r="EK141" s="22">
        <v>0</v>
      </c>
      <c r="EL141" s="22">
        <v>0</v>
      </c>
      <c r="EM141" s="22">
        <v>0</v>
      </c>
      <c r="EN141" s="22">
        <v>0</v>
      </c>
      <c r="EO141" s="22">
        <v>0</v>
      </c>
      <c r="EP141" s="23">
        <v>0</v>
      </c>
      <c r="EQ141" s="69">
        <f t="shared" si="2"/>
        <v>99045000</v>
      </c>
      <c r="ER141" s="11"/>
      <c r="ES141" s="11"/>
      <c r="ET141" s="12"/>
    </row>
    <row r="142" spans="1:152" ht="24.95" customHeight="1">
      <c r="A142" s="37">
        <v>138</v>
      </c>
      <c r="B142" s="100" t="s">
        <v>4</v>
      </c>
      <c r="C142" s="99"/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2">
        <v>0</v>
      </c>
      <c r="AO142" s="22">
        <v>0</v>
      </c>
      <c r="AP142" s="22">
        <v>0</v>
      </c>
      <c r="AQ142" s="22">
        <v>0</v>
      </c>
      <c r="AR142" s="22">
        <v>0</v>
      </c>
      <c r="AS142" s="22">
        <v>0</v>
      </c>
      <c r="AT142" s="22">
        <v>0</v>
      </c>
      <c r="AU142" s="22">
        <v>0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</v>
      </c>
      <c r="BB142" s="22">
        <v>0</v>
      </c>
      <c r="BC142" s="22">
        <v>0</v>
      </c>
      <c r="BD142" s="22">
        <v>0</v>
      </c>
      <c r="BE142" s="22">
        <v>1752156.3247116555</v>
      </c>
      <c r="BF142" s="22">
        <v>203356.15589528607</v>
      </c>
      <c r="BG142" s="22">
        <v>80033.588771427414</v>
      </c>
      <c r="BH142" s="22">
        <v>364578.63660000532</v>
      </c>
      <c r="BI142" s="22">
        <v>25187.804870340005</v>
      </c>
      <c r="BJ142" s="22">
        <v>113367.07127914678</v>
      </c>
      <c r="BK142" s="22">
        <v>41029.557700123049</v>
      </c>
      <c r="BL142" s="22">
        <v>0.37193737796437676</v>
      </c>
      <c r="BM142" s="22">
        <v>81298.643233751485</v>
      </c>
      <c r="BN142" s="22">
        <v>65687.27539133899</v>
      </c>
      <c r="BO142" s="22">
        <v>11435.358857145126</v>
      </c>
      <c r="BP142" s="22">
        <v>18365.556011271616</v>
      </c>
      <c r="BQ142" s="22">
        <v>38990.032905149004</v>
      </c>
      <c r="BR142" s="22">
        <v>981.43606799516158</v>
      </c>
      <c r="BS142" s="22">
        <v>259.50753813977775</v>
      </c>
      <c r="BT142" s="22">
        <v>358.87573929188648</v>
      </c>
      <c r="BU142" s="22">
        <v>38.102378153156771</v>
      </c>
      <c r="BV142" s="22">
        <v>100925.72343635367</v>
      </c>
      <c r="BW142" s="22">
        <v>4099186.0787640391</v>
      </c>
      <c r="BX142" s="22">
        <v>299080.18331768835</v>
      </c>
      <c r="BY142" s="22">
        <v>574919.93328973709</v>
      </c>
      <c r="BZ142" s="22">
        <v>87516.248952653958</v>
      </c>
      <c r="CA142" s="22">
        <v>262249.62231182097</v>
      </c>
      <c r="CB142" s="22">
        <v>1431838.8340705112</v>
      </c>
      <c r="CC142" s="22">
        <v>1865681.1969988765</v>
      </c>
      <c r="CD142" s="22">
        <v>533119.60136760026</v>
      </c>
      <c r="CE142" s="22">
        <v>1957952.3884524142</v>
      </c>
      <c r="CF142" s="22">
        <v>454010.71226922568</v>
      </c>
      <c r="CG142" s="22">
        <v>14240236.057885824</v>
      </c>
      <c r="CH142" s="22">
        <v>711407.19888682978</v>
      </c>
      <c r="CI142" s="22">
        <v>274102.9232951554</v>
      </c>
      <c r="CJ142" s="22">
        <v>551275.90084206476</v>
      </c>
      <c r="CK142" s="22">
        <v>102483.39523090224</v>
      </c>
      <c r="CL142" s="22">
        <v>630912.11029847595</v>
      </c>
      <c r="CM142" s="22">
        <v>825111.72947659506</v>
      </c>
      <c r="CN142" s="22">
        <v>11637386.017279975</v>
      </c>
      <c r="CO142" s="22">
        <v>1866104.301472462</v>
      </c>
      <c r="CP142" s="22">
        <v>2318986.5530993962</v>
      </c>
      <c r="CQ142" s="22">
        <v>634678.80075295491</v>
      </c>
      <c r="CR142" s="22">
        <v>1001770.8979956759</v>
      </c>
      <c r="CS142" s="22">
        <v>552641.70590001531</v>
      </c>
      <c r="CT142" s="22">
        <v>494045.57840387919</v>
      </c>
      <c r="CU142" s="22">
        <v>2561313.679265921</v>
      </c>
      <c r="CV142" s="22">
        <v>1351009.9857616327</v>
      </c>
      <c r="CW142" s="22">
        <v>1262541.0571880061</v>
      </c>
      <c r="CX142" s="22">
        <v>1028313.6824756417</v>
      </c>
      <c r="CY142" s="22">
        <v>178869.32948805107</v>
      </c>
      <c r="CZ142" s="22">
        <v>778991.79728719313</v>
      </c>
      <c r="DA142" s="22">
        <v>648315.7968377925</v>
      </c>
      <c r="DB142" s="22">
        <v>272700.85528347385</v>
      </c>
      <c r="DC142" s="22">
        <v>1658861.6565440656</v>
      </c>
      <c r="DD142" s="22">
        <v>53626.683845673397</v>
      </c>
      <c r="DE142" s="22">
        <v>71316.057874957973</v>
      </c>
      <c r="DF142" s="22">
        <v>2113184.0457194708</v>
      </c>
      <c r="DG142" s="22">
        <v>425806.23972909537</v>
      </c>
      <c r="DH142" s="22">
        <v>2233251.1815928705</v>
      </c>
      <c r="DI142" s="22">
        <v>516892.49161250138</v>
      </c>
      <c r="DJ142" s="22">
        <v>2509.3048510661974</v>
      </c>
      <c r="DK142" s="22">
        <v>588.09123112756231</v>
      </c>
      <c r="DL142" s="22">
        <v>4798338.0366186099</v>
      </c>
      <c r="DM142" s="22">
        <v>22448.464086505475</v>
      </c>
      <c r="DN142" s="22">
        <v>37.462770225576236</v>
      </c>
      <c r="DO142" s="22">
        <v>691.50912026681237</v>
      </c>
      <c r="DP142" s="22">
        <v>623634.99196271098</v>
      </c>
      <c r="DQ142" s="22">
        <v>485274.02546002547</v>
      </c>
      <c r="DR142" s="22">
        <v>3907611.0625884128</v>
      </c>
      <c r="DS142" s="22">
        <v>6812.9529111707725</v>
      </c>
      <c r="DT142" s="22">
        <v>527.34720137213026</v>
      </c>
      <c r="DU142" s="22">
        <v>1430.3215198572616</v>
      </c>
      <c r="DV142" s="22">
        <v>0</v>
      </c>
      <c r="DW142" s="22">
        <v>0</v>
      </c>
      <c r="DX142" s="22">
        <v>3200622.5003002197</v>
      </c>
      <c r="DY142" s="22">
        <v>25808.699124452618</v>
      </c>
      <c r="DZ142" s="22">
        <v>18640.196137391682</v>
      </c>
      <c r="EA142" s="22">
        <v>597.76531258116086</v>
      </c>
      <c r="EB142" s="22">
        <v>2385.8240183948765</v>
      </c>
      <c r="EC142" s="22">
        <v>361211.04944024968</v>
      </c>
      <c r="ED142" s="22">
        <f>1615.27697028491+317</f>
        <v>1932.27697028491</v>
      </c>
      <c r="EE142" s="22">
        <v>0</v>
      </c>
      <c r="EF142" s="22">
        <v>0</v>
      </c>
      <c r="EG142" s="22">
        <v>0</v>
      </c>
      <c r="EH142" s="22">
        <v>0</v>
      </c>
      <c r="EI142" s="22">
        <v>0</v>
      </c>
      <c r="EJ142" s="22">
        <v>0</v>
      </c>
      <c r="EK142" s="22">
        <v>0</v>
      </c>
      <c r="EL142" s="22">
        <v>0</v>
      </c>
      <c r="EM142" s="22">
        <v>0</v>
      </c>
      <c r="EN142" s="22">
        <v>0</v>
      </c>
      <c r="EO142" s="22">
        <v>0</v>
      </c>
      <c r="EP142" s="23">
        <v>0</v>
      </c>
      <c r="EQ142" s="69">
        <f t="shared" si="2"/>
        <v>78920844.416069999</v>
      </c>
      <c r="ER142" s="11"/>
      <c r="ES142" s="11"/>
      <c r="ET142" s="12"/>
    </row>
    <row r="143" spans="1:152" ht="24.95" customHeight="1">
      <c r="A143" s="36">
        <v>139</v>
      </c>
      <c r="B143" s="100" t="s">
        <v>220</v>
      </c>
      <c r="C143" s="99"/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2">
        <v>0</v>
      </c>
      <c r="AO143" s="22">
        <v>0</v>
      </c>
      <c r="AP143" s="22">
        <v>0</v>
      </c>
      <c r="AQ143" s="22">
        <v>0</v>
      </c>
      <c r="AR143" s="22">
        <v>0</v>
      </c>
      <c r="AS143" s="22">
        <v>0</v>
      </c>
      <c r="AT143" s="22">
        <v>0</v>
      </c>
      <c r="AU143" s="22">
        <v>0</v>
      </c>
      <c r="AV143" s="22">
        <v>0</v>
      </c>
      <c r="AW143" s="22">
        <v>0</v>
      </c>
      <c r="AX143" s="22">
        <v>0</v>
      </c>
      <c r="AY143" s="22">
        <v>0</v>
      </c>
      <c r="AZ143" s="22">
        <v>0</v>
      </c>
      <c r="BA143" s="22">
        <v>0</v>
      </c>
      <c r="BB143" s="22">
        <v>0</v>
      </c>
      <c r="BC143" s="22">
        <v>0</v>
      </c>
      <c r="BD143" s="22">
        <v>0</v>
      </c>
      <c r="BE143" s="22">
        <v>-19925433.917733662</v>
      </c>
      <c r="BF143" s="22">
        <v>-32916.622663882357</v>
      </c>
      <c r="BG143" s="22">
        <v>-29562.650988550129</v>
      </c>
      <c r="BH143" s="22">
        <v>-2840.0938740946726</v>
      </c>
      <c r="BI143" s="22">
        <v>-702.04688433508238</v>
      </c>
      <c r="BJ143" s="22">
        <v>-402.05836687629574</v>
      </c>
      <c r="BK143" s="22">
        <v>0</v>
      </c>
      <c r="BL143" s="22">
        <v>-9017.474163905601</v>
      </c>
      <c r="BM143" s="22">
        <v>-38589.181030353371</v>
      </c>
      <c r="BN143" s="22">
        <v>-62237.520236337041</v>
      </c>
      <c r="BO143" s="22">
        <v>-45771.988488803312</v>
      </c>
      <c r="BP143" s="22">
        <v>0</v>
      </c>
      <c r="BQ143" s="22">
        <v>0</v>
      </c>
      <c r="BR143" s="22">
        <v>0</v>
      </c>
      <c r="BS143" s="22">
        <v>-19081.054365970685</v>
      </c>
      <c r="BT143" s="22">
        <v>-1150.3924002313493</v>
      </c>
      <c r="BU143" s="22">
        <v>0</v>
      </c>
      <c r="BV143" s="22">
        <v>0</v>
      </c>
      <c r="BW143" s="22">
        <v>-471589.83734763792</v>
      </c>
      <c r="BX143" s="22">
        <v>-1734.6495903422169</v>
      </c>
      <c r="BY143" s="22">
        <v>-642.41158107904823</v>
      </c>
      <c r="BZ143" s="22">
        <v>-9538.0641430653814</v>
      </c>
      <c r="CA143" s="22">
        <v>-34619.495908077944</v>
      </c>
      <c r="CB143" s="22">
        <v>-1083150</v>
      </c>
      <c r="CC143" s="22">
        <v>-12948673.396074854</v>
      </c>
      <c r="CD143" s="22">
        <v>-40597.877261691232</v>
      </c>
      <c r="CE143" s="22">
        <v>-193031.17999491558</v>
      </c>
      <c r="CF143" s="22">
        <v>-14639.148318516458</v>
      </c>
      <c r="CG143" s="22">
        <v>-17949.555223285701</v>
      </c>
      <c r="CH143" s="22">
        <v>-32136.07974783126</v>
      </c>
      <c r="CI143" s="22">
        <v>-19873.727566307894</v>
      </c>
      <c r="CJ143" s="22">
        <v>-46540.701447895037</v>
      </c>
      <c r="CK143" s="22">
        <v>-5529.3552873215058</v>
      </c>
      <c r="CL143" s="22">
        <v>-24299.838967468077</v>
      </c>
      <c r="CM143" s="22">
        <v>-38738.294764584789</v>
      </c>
      <c r="CN143" s="22">
        <v>-90202939</v>
      </c>
      <c r="CO143" s="22">
        <v>-55911.55828400184</v>
      </c>
      <c r="CP143" s="22">
        <v>-384601.79859065404</v>
      </c>
      <c r="CQ143" s="22">
        <v>-25759.40403897941</v>
      </c>
      <c r="CR143" s="22">
        <v>-104134.54352932403</v>
      </c>
      <c r="CS143" s="22">
        <v>-55291.055599475381</v>
      </c>
      <c r="CT143" s="22">
        <v>-8759.0500192776763</v>
      </c>
      <c r="CU143" s="22">
        <v>-122748.85054540234</v>
      </c>
      <c r="CV143" s="22">
        <v>-67318.192581196447</v>
      </c>
      <c r="CW143" s="22">
        <v>-10954.483688679849</v>
      </c>
      <c r="CX143" s="22">
        <v>-27874.328803573269</v>
      </c>
      <c r="CY143" s="22">
        <v>-1601.46171877442</v>
      </c>
      <c r="CZ143" s="22">
        <v>-18612.544406377056</v>
      </c>
      <c r="DA143" s="22">
        <v>-4689.1654941357101</v>
      </c>
      <c r="DB143" s="22">
        <v>-1971.050936386391</v>
      </c>
      <c r="DC143" s="22">
        <v>-40757.491936009392</v>
      </c>
      <c r="DD143" s="22">
        <v>0</v>
      </c>
      <c r="DE143" s="22">
        <v>0</v>
      </c>
      <c r="DF143" s="22">
        <v>0</v>
      </c>
      <c r="DG143" s="22">
        <v>-870800</v>
      </c>
      <c r="DH143" s="22">
        <v>0</v>
      </c>
      <c r="DI143" s="22">
        <v>0</v>
      </c>
      <c r="DJ143" s="22">
        <v>0</v>
      </c>
      <c r="DK143" s="22">
        <v>0</v>
      </c>
      <c r="DL143" s="22">
        <v>-2894759</v>
      </c>
      <c r="DM143" s="22">
        <v>0</v>
      </c>
      <c r="DN143" s="22">
        <v>0</v>
      </c>
      <c r="DO143" s="22">
        <v>0</v>
      </c>
      <c r="DP143" s="22">
        <v>0</v>
      </c>
      <c r="DQ143" s="22">
        <v>0</v>
      </c>
      <c r="DR143" s="22">
        <v>0</v>
      </c>
      <c r="DS143" s="22">
        <v>0</v>
      </c>
      <c r="DT143" s="22">
        <v>0</v>
      </c>
      <c r="DU143" s="22">
        <v>0</v>
      </c>
      <c r="DV143" s="22">
        <v>0</v>
      </c>
      <c r="DW143" s="22">
        <v>0</v>
      </c>
      <c r="DX143" s="22">
        <v>0</v>
      </c>
      <c r="DY143" s="22">
        <v>0</v>
      </c>
      <c r="DZ143" s="22">
        <v>0</v>
      </c>
      <c r="EA143" s="22">
        <v>0</v>
      </c>
      <c r="EB143" s="22">
        <v>0</v>
      </c>
      <c r="EC143" s="22">
        <v>0</v>
      </c>
      <c r="ED143" s="22">
        <v>0</v>
      </c>
      <c r="EE143" s="22">
        <v>0</v>
      </c>
      <c r="EF143" s="22">
        <v>0</v>
      </c>
      <c r="EG143" s="22">
        <v>0</v>
      </c>
      <c r="EH143" s="22">
        <v>0</v>
      </c>
      <c r="EI143" s="22">
        <v>0</v>
      </c>
      <c r="EJ143" s="22">
        <v>0</v>
      </c>
      <c r="EK143" s="22">
        <v>0</v>
      </c>
      <c r="EL143" s="22">
        <v>0</v>
      </c>
      <c r="EM143" s="22">
        <v>0</v>
      </c>
      <c r="EN143" s="22">
        <v>0</v>
      </c>
      <c r="EO143" s="22">
        <v>0</v>
      </c>
      <c r="EP143" s="23">
        <v>0</v>
      </c>
      <c r="EQ143" s="69">
        <f t="shared" si="2"/>
        <v>-130050471.59459412</v>
      </c>
      <c r="ER143" s="11"/>
      <c r="ES143" s="11"/>
      <c r="ET143" s="12"/>
    </row>
    <row r="144" spans="1:152" ht="24.95" customHeight="1" thickBot="1">
      <c r="A144" s="37">
        <v>140</v>
      </c>
      <c r="B144" s="96" t="s">
        <v>5</v>
      </c>
      <c r="C144" s="97"/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0</v>
      </c>
      <c r="AO144" s="30">
        <v>0</v>
      </c>
      <c r="AP144" s="30">
        <v>0</v>
      </c>
      <c r="AQ144" s="30">
        <v>0</v>
      </c>
      <c r="AR144" s="30">
        <v>0</v>
      </c>
      <c r="AS144" s="30">
        <v>0</v>
      </c>
      <c r="AT144" s="30">
        <v>0</v>
      </c>
      <c r="AU144" s="30">
        <v>0</v>
      </c>
      <c r="AV144" s="30">
        <v>0</v>
      </c>
      <c r="AW144" s="30">
        <v>0</v>
      </c>
      <c r="AX144" s="30">
        <v>0</v>
      </c>
      <c r="AY144" s="30">
        <v>0</v>
      </c>
      <c r="AZ144" s="30">
        <v>0</v>
      </c>
      <c r="BA144" s="30">
        <v>0</v>
      </c>
      <c r="BB144" s="30">
        <v>0</v>
      </c>
      <c r="BC144" s="30">
        <v>0</v>
      </c>
      <c r="BD144" s="30">
        <v>0</v>
      </c>
      <c r="BE144" s="30">
        <v>1040410.4929646079</v>
      </c>
      <c r="BF144" s="30">
        <v>120750.57197720071</v>
      </c>
      <c r="BG144" s="30">
        <v>47523.03454494023</v>
      </c>
      <c r="BH144" s="30">
        <v>216482.64694178913</v>
      </c>
      <c r="BI144" s="30">
        <v>14956.231993831569</v>
      </c>
      <c r="BJ144" s="30">
        <v>67316.077254066447</v>
      </c>
      <c r="BK144" s="30">
        <v>24362.884607302232</v>
      </c>
      <c r="BL144" s="30">
        <v>0.22085218385041211</v>
      </c>
      <c r="BM144" s="30">
        <v>48274.209493322902</v>
      </c>
      <c r="BN144" s="30">
        <v>39004.356864477624</v>
      </c>
      <c r="BO144" s="30">
        <v>6790.1859999549233</v>
      </c>
      <c r="BP144" s="30">
        <v>10905.258231682434</v>
      </c>
      <c r="BQ144" s="30">
        <v>23151.837985819027</v>
      </c>
      <c r="BR144" s="30">
        <v>582.76557229226091</v>
      </c>
      <c r="BS144" s="30">
        <v>154.09262397204756</v>
      </c>
      <c r="BT144" s="30">
        <v>213.0963313967747</v>
      </c>
      <c r="BU144" s="30">
        <v>22.624758692106692</v>
      </c>
      <c r="BV144" s="30">
        <v>59928.546438632671</v>
      </c>
      <c r="BW144" s="30">
        <v>327478.14970541699</v>
      </c>
      <c r="BX144" s="30">
        <v>169841.80394699413</v>
      </c>
      <c r="BY144" s="30">
        <v>17837.52563554978</v>
      </c>
      <c r="BZ144" s="30">
        <v>9360.0228364282611</v>
      </c>
      <c r="CA144" s="30">
        <v>1077.0144268903534</v>
      </c>
      <c r="CB144" s="30">
        <v>0</v>
      </c>
      <c r="CC144" s="30">
        <v>738575.68268460385</v>
      </c>
      <c r="CD144" s="30">
        <v>135211.34922317331</v>
      </c>
      <c r="CE144" s="30">
        <v>202073.91707072186</v>
      </c>
      <c r="CF144" s="30">
        <v>13970.783425832773</v>
      </c>
      <c r="CG144" s="30">
        <v>458015</v>
      </c>
      <c r="CH144" s="30">
        <v>277098.37342182919</v>
      </c>
      <c r="CI144" s="30">
        <v>73984.094896547409</v>
      </c>
      <c r="CJ144" s="30">
        <v>119446.00833900544</v>
      </c>
      <c r="CK144" s="30">
        <v>36154.077395972141</v>
      </c>
      <c r="CL144" s="30">
        <v>266082.07812295045</v>
      </c>
      <c r="CM144" s="30">
        <v>316899.62974735122</v>
      </c>
      <c r="CN144" s="30">
        <v>2147729</v>
      </c>
      <c r="CO144" s="30">
        <v>858316.93284260249</v>
      </c>
      <c r="CP144" s="30">
        <v>782315.362900245</v>
      </c>
      <c r="CQ144" s="30">
        <v>261798.88045633776</v>
      </c>
      <c r="CR144" s="30">
        <v>129675.54958202265</v>
      </c>
      <c r="CS144" s="30">
        <v>81169.54494952735</v>
      </c>
      <c r="CT144" s="30">
        <v>254232.33719061885</v>
      </c>
      <c r="CU144" s="30">
        <v>972564.98736729147</v>
      </c>
      <c r="CV144" s="30">
        <v>501506.83366038511</v>
      </c>
      <c r="CW144" s="30">
        <v>700749.30044057558</v>
      </c>
      <c r="CX144" s="30">
        <v>485218.2089471714</v>
      </c>
      <c r="CY144" s="30">
        <v>99056.911074060976</v>
      </c>
      <c r="CZ144" s="30">
        <v>379415.01660024642</v>
      </c>
      <c r="DA144" s="30">
        <v>364016.24040974415</v>
      </c>
      <c r="DB144" s="30">
        <v>153122.06421219566</v>
      </c>
      <c r="DC144" s="30">
        <v>802951.18305154203</v>
      </c>
      <c r="DD144" s="30">
        <v>0</v>
      </c>
      <c r="DE144" s="30">
        <v>0</v>
      </c>
      <c r="DF144" s="30">
        <v>0</v>
      </c>
      <c r="DG144" s="30">
        <v>0</v>
      </c>
      <c r="DH144" s="30">
        <v>0</v>
      </c>
      <c r="DI144" s="30">
        <v>0</v>
      </c>
      <c r="DJ144" s="30">
        <v>0</v>
      </c>
      <c r="DK144" s="30">
        <v>0</v>
      </c>
      <c r="DL144" s="30">
        <v>0</v>
      </c>
      <c r="DM144" s="30">
        <v>0</v>
      </c>
      <c r="DN144" s="30">
        <v>0</v>
      </c>
      <c r="DO144" s="30">
        <v>0</v>
      </c>
      <c r="DP144" s="30">
        <v>0</v>
      </c>
      <c r="DQ144" s="30">
        <v>0</v>
      </c>
      <c r="DR144" s="30">
        <v>0</v>
      </c>
      <c r="DS144" s="30">
        <v>0</v>
      </c>
      <c r="DT144" s="30">
        <v>0</v>
      </c>
      <c r="DU144" s="30">
        <v>0</v>
      </c>
      <c r="DV144" s="30">
        <v>0</v>
      </c>
      <c r="DW144" s="30">
        <v>0</v>
      </c>
      <c r="DX144" s="30">
        <v>0</v>
      </c>
      <c r="DY144" s="30">
        <v>0</v>
      </c>
      <c r="DZ144" s="30">
        <v>0</v>
      </c>
      <c r="EA144" s="30">
        <v>0</v>
      </c>
      <c r="EB144" s="30">
        <v>0</v>
      </c>
      <c r="EC144" s="30">
        <v>0</v>
      </c>
      <c r="ED144" s="30">
        <v>0</v>
      </c>
      <c r="EE144" s="30">
        <v>0</v>
      </c>
      <c r="EF144" s="30">
        <v>0</v>
      </c>
      <c r="EG144" s="30">
        <v>0</v>
      </c>
      <c r="EH144" s="30">
        <v>0</v>
      </c>
      <c r="EI144" s="30">
        <v>0</v>
      </c>
      <c r="EJ144" s="30">
        <v>0</v>
      </c>
      <c r="EK144" s="30">
        <v>0</v>
      </c>
      <c r="EL144" s="30">
        <v>0</v>
      </c>
      <c r="EM144" s="30">
        <v>0</v>
      </c>
      <c r="EN144" s="30">
        <v>0</v>
      </c>
      <c r="EO144" s="30">
        <v>0</v>
      </c>
      <c r="EP144" s="28">
        <v>0</v>
      </c>
      <c r="EQ144" s="69">
        <f t="shared" si="2"/>
        <v>13857772.999999998</v>
      </c>
      <c r="ER144" s="11"/>
      <c r="ES144" s="11"/>
      <c r="ET144" s="12"/>
    </row>
    <row r="145" spans="1:150" ht="24.95" customHeight="1" thickBot="1">
      <c r="A145" s="37">
        <v>141</v>
      </c>
      <c r="B145" s="96" t="s">
        <v>235</v>
      </c>
      <c r="C145" s="97"/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0</v>
      </c>
      <c r="AJ145" s="30">
        <v>0</v>
      </c>
      <c r="AK145" s="30">
        <v>0</v>
      </c>
      <c r="AL145" s="30">
        <v>0</v>
      </c>
      <c r="AM145" s="30">
        <v>0</v>
      </c>
      <c r="AN145" s="30">
        <v>0</v>
      </c>
      <c r="AO145" s="30">
        <v>0</v>
      </c>
      <c r="AP145" s="30">
        <v>0</v>
      </c>
      <c r="AQ145" s="30">
        <v>0</v>
      </c>
      <c r="AR145" s="30">
        <v>0</v>
      </c>
      <c r="AS145" s="30">
        <v>0</v>
      </c>
      <c r="AT145" s="30">
        <v>0</v>
      </c>
      <c r="AU145" s="30">
        <v>0</v>
      </c>
      <c r="AV145" s="30">
        <v>0</v>
      </c>
      <c r="AW145" s="30">
        <v>0</v>
      </c>
      <c r="AX145" s="30">
        <v>0</v>
      </c>
      <c r="AY145" s="30">
        <v>0</v>
      </c>
      <c r="AZ145" s="30">
        <v>0</v>
      </c>
      <c r="BA145" s="30">
        <v>0</v>
      </c>
      <c r="BB145" s="30">
        <v>0</v>
      </c>
      <c r="BC145" s="30">
        <v>0</v>
      </c>
      <c r="BD145" s="30">
        <v>0</v>
      </c>
      <c r="BE145" s="30">
        <v>0</v>
      </c>
      <c r="BF145" s="30">
        <v>0</v>
      </c>
      <c r="BG145" s="30">
        <v>0</v>
      </c>
      <c r="BH145" s="30">
        <v>0</v>
      </c>
      <c r="BI145" s="30">
        <v>0</v>
      </c>
      <c r="BJ145" s="30">
        <v>0</v>
      </c>
      <c r="BK145" s="30">
        <v>0</v>
      </c>
      <c r="BL145" s="30">
        <v>0</v>
      </c>
      <c r="BM145" s="30">
        <v>0</v>
      </c>
      <c r="BN145" s="30">
        <v>0</v>
      </c>
      <c r="BO145" s="30">
        <v>0</v>
      </c>
      <c r="BP145" s="30">
        <v>0</v>
      </c>
      <c r="BQ145" s="30">
        <v>0</v>
      </c>
      <c r="BR145" s="30">
        <v>0</v>
      </c>
      <c r="BS145" s="30">
        <v>0</v>
      </c>
      <c r="BT145" s="30">
        <v>0</v>
      </c>
      <c r="BU145" s="30">
        <v>0</v>
      </c>
      <c r="BV145" s="30">
        <v>0</v>
      </c>
      <c r="BW145" s="30">
        <v>0</v>
      </c>
      <c r="BX145" s="30">
        <v>0</v>
      </c>
      <c r="BY145" s="30">
        <v>0</v>
      </c>
      <c r="BZ145" s="30">
        <v>0</v>
      </c>
      <c r="CA145" s="30">
        <v>0</v>
      </c>
      <c r="CB145" s="30">
        <v>0</v>
      </c>
      <c r="CC145" s="30">
        <v>0</v>
      </c>
      <c r="CD145" s="30">
        <v>0</v>
      </c>
      <c r="CE145" s="30">
        <v>0</v>
      </c>
      <c r="CF145" s="30">
        <v>0</v>
      </c>
      <c r="CG145" s="30">
        <v>0</v>
      </c>
      <c r="CH145" s="30">
        <v>0</v>
      </c>
      <c r="CI145" s="30">
        <v>0</v>
      </c>
      <c r="CJ145" s="30">
        <v>0</v>
      </c>
      <c r="CK145" s="30">
        <v>0</v>
      </c>
      <c r="CL145" s="30">
        <v>0</v>
      </c>
      <c r="CM145" s="30">
        <v>0</v>
      </c>
      <c r="CN145" s="30">
        <v>0</v>
      </c>
      <c r="CO145" s="30">
        <v>0</v>
      </c>
      <c r="CP145" s="30">
        <v>0</v>
      </c>
      <c r="CQ145" s="30">
        <v>0</v>
      </c>
      <c r="CR145" s="30">
        <v>0</v>
      </c>
      <c r="CS145" s="30">
        <v>0</v>
      </c>
      <c r="CT145" s="30">
        <v>0</v>
      </c>
      <c r="CU145" s="30">
        <v>0</v>
      </c>
      <c r="CV145" s="30">
        <v>0</v>
      </c>
      <c r="CW145" s="30">
        <v>0</v>
      </c>
      <c r="CX145" s="30">
        <v>0</v>
      </c>
      <c r="CY145" s="30">
        <v>0</v>
      </c>
      <c r="CZ145" s="30">
        <v>0</v>
      </c>
      <c r="DA145" s="30">
        <v>0</v>
      </c>
      <c r="DB145" s="30">
        <v>0</v>
      </c>
      <c r="DC145" s="30">
        <v>0</v>
      </c>
      <c r="DD145" s="30">
        <v>0</v>
      </c>
      <c r="DE145" s="30">
        <v>0</v>
      </c>
      <c r="DF145" s="30">
        <v>0</v>
      </c>
      <c r="DG145" s="30">
        <v>0</v>
      </c>
      <c r="DH145" s="30">
        <v>0</v>
      </c>
      <c r="DI145" s="30">
        <v>0</v>
      </c>
      <c r="DJ145" s="30">
        <v>0</v>
      </c>
      <c r="DK145" s="30">
        <v>0</v>
      </c>
      <c r="DL145" s="30">
        <v>0</v>
      </c>
      <c r="DM145" s="30">
        <v>0</v>
      </c>
      <c r="DN145" s="30">
        <v>0</v>
      </c>
      <c r="DO145" s="30">
        <v>0</v>
      </c>
      <c r="DP145" s="30">
        <v>0</v>
      </c>
      <c r="DQ145" s="30">
        <v>0</v>
      </c>
      <c r="DR145" s="30">
        <v>0</v>
      </c>
      <c r="DS145" s="30">
        <v>0</v>
      </c>
      <c r="DT145" s="30">
        <v>0</v>
      </c>
      <c r="DU145" s="30">
        <v>0</v>
      </c>
      <c r="DV145" s="30">
        <v>0</v>
      </c>
      <c r="DW145" s="30">
        <v>0</v>
      </c>
      <c r="DX145" s="30">
        <v>0</v>
      </c>
      <c r="DY145" s="30">
        <v>0</v>
      </c>
      <c r="DZ145" s="30">
        <v>0</v>
      </c>
      <c r="EA145" s="30">
        <v>0</v>
      </c>
      <c r="EB145" s="30">
        <v>0</v>
      </c>
      <c r="EC145" s="30">
        <v>0</v>
      </c>
      <c r="ED145" s="30">
        <v>0</v>
      </c>
      <c r="EE145" s="30">
        <v>0</v>
      </c>
      <c r="EF145" s="30">
        <v>0</v>
      </c>
      <c r="EG145" s="30">
        <v>0</v>
      </c>
      <c r="EH145" s="30">
        <v>299240021.77078736</v>
      </c>
      <c r="EI145" s="30">
        <v>-86920017.548683077</v>
      </c>
      <c r="EJ145" s="30">
        <v>0</v>
      </c>
      <c r="EK145" s="30">
        <v>0</v>
      </c>
      <c r="EL145" s="30">
        <v>0</v>
      </c>
      <c r="EM145" s="30">
        <v>0</v>
      </c>
      <c r="EN145" s="30">
        <v>0</v>
      </c>
      <c r="EO145" s="30">
        <v>34124066.5288103</v>
      </c>
      <c r="EP145" s="28">
        <v>0</v>
      </c>
      <c r="EQ145" s="69">
        <f t="shared" si="2"/>
        <v>246444070.75091457</v>
      </c>
      <c r="ER145" s="11"/>
      <c r="ES145" s="11"/>
      <c r="ET145" s="12"/>
    </row>
    <row r="146" spans="1:150" ht="24.95" customHeight="1" thickBot="1">
      <c r="A146" s="36">
        <v>142</v>
      </c>
      <c r="B146" s="96" t="s">
        <v>231</v>
      </c>
      <c r="C146" s="97"/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0</v>
      </c>
      <c r="AP146" s="30">
        <v>0</v>
      </c>
      <c r="AQ146" s="30">
        <v>0</v>
      </c>
      <c r="AR146" s="30">
        <v>0</v>
      </c>
      <c r="AS146" s="30">
        <v>0</v>
      </c>
      <c r="AT146" s="30">
        <v>0</v>
      </c>
      <c r="AU146" s="30">
        <v>0</v>
      </c>
      <c r="AV146" s="30">
        <v>0</v>
      </c>
      <c r="AW146" s="30">
        <v>0</v>
      </c>
      <c r="AX146" s="30">
        <v>0</v>
      </c>
      <c r="AY146" s="30">
        <v>0</v>
      </c>
      <c r="AZ146" s="30">
        <v>0</v>
      </c>
      <c r="BA146" s="30">
        <v>0</v>
      </c>
      <c r="BB146" s="30">
        <v>0</v>
      </c>
      <c r="BC146" s="30">
        <v>0</v>
      </c>
      <c r="BD146" s="30">
        <v>0</v>
      </c>
      <c r="BE146" s="30">
        <v>26933116.402749296</v>
      </c>
      <c r="BF146" s="30">
        <v>3125871.2140565994</v>
      </c>
      <c r="BG146" s="30">
        <v>1230229.2507293001</v>
      </c>
      <c r="BH146" s="30">
        <v>5604088.3561684983</v>
      </c>
      <c r="BI146" s="30">
        <v>387172.12096600002</v>
      </c>
      <c r="BJ146" s="30">
        <v>1742611.9370385001</v>
      </c>
      <c r="BK146" s="30">
        <v>630682.2273250001</v>
      </c>
      <c r="BL146" s="30">
        <v>5.7172025999999994</v>
      </c>
      <c r="BM146" s="30">
        <v>1249674.9238174008</v>
      </c>
      <c r="BN146" s="30">
        <v>1009706.1599715</v>
      </c>
      <c r="BO146" s="30">
        <v>175777.61005849999</v>
      </c>
      <c r="BP146" s="30">
        <v>282304.52436040004</v>
      </c>
      <c r="BQ146" s="30">
        <v>599331.85182789993</v>
      </c>
      <c r="BR146" s="30">
        <v>15086.0579552</v>
      </c>
      <c r="BS146" s="30">
        <v>3988.9972336000005</v>
      </c>
      <c r="BT146" s="30">
        <v>5516.4267731999998</v>
      </c>
      <c r="BU146" s="30">
        <v>836.68734510000002</v>
      </c>
      <c r="BV146" s="30">
        <v>1551370.8560166999</v>
      </c>
      <c r="BW146" s="30">
        <v>8477430</v>
      </c>
      <c r="BX146" s="30">
        <v>4396696.406552799</v>
      </c>
      <c r="BY146" s="30">
        <v>461760.19708370004</v>
      </c>
      <c r="BZ146" s="30">
        <v>242303.00087379996</v>
      </c>
      <c r="CA146" s="30">
        <v>27880.6827911</v>
      </c>
      <c r="CB146" s="30">
        <v>0</v>
      </c>
      <c r="CC146" s="30">
        <v>19119515.77622271</v>
      </c>
      <c r="CD146" s="30">
        <v>3500217.4932162985</v>
      </c>
      <c r="CE146" s="30">
        <v>5231089.4279017998</v>
      </c>
      <c r="CF146" s="30">
        <v>361661.80444160005</v>
      </c>
      <c r="CG146" s="30">
        <v>1341555.0050920001</v>
      </c>
      <c r="CH146" s="30">
        <v>7173248.2485030973</v>
      </c>
      <c r="CI146" s="30">
        <v>1915226.9736562006</v>
      </c>
      <c r="CJ146" s="30">
        <v>3092099.9626515997</v>
      </c>
      <c r="CK146" s="30">
        <v>935920.94805300003</v>
      </c>
      <c r="CL146" s="30">
        <v>6888069.3065199992</v>
      </c>
      <c r="CM146" s="30">
        <v>8203583.7524602013</v>
      </c>
      <c r="CN146" s="30">
        <v>38412262.595698215</v>
      </c>
      <c r="CO146" s="30">
        <v>22219258.666672207</v>
      </c>
      <c r="CP146" s="30">
        <v>20251805.297169484</v>
      </c>
      <c r="CQ146" s="30">
        <v>6777190.1274739001</v>
      </c>
      <c r="CR146" s="30">
        <v>3356912.1948503</v>
      </c>
      <c r="CS146" s="30">
        <v>2101236.7880436005</v>
      </c>
      <c r="CT146" s="30">
        <v>6581314.9494359</v>
      </c>
      <c r="CU146" s="30">
        <v>25176799.149115004</v>
      </c>
      <c r="CV146" s="30">
        <v>12982512.209446603</v>
      </c>
      <c r="CW146" s="30">
        <v>18140303.856540579</v>
      </c>
      <c r="CX146" s="30">
        <v>12560848.425384205</v>
      </c>
      <c r="CY146" s="30">
        <v>2564287.2063433002</v>
      </c>
      <c r="CZ146" s="30">
        <v>9821920.171073392</v>
      </c>
      <c r="DA146" s="30">
        <v>9423291.9042467996</v>
      </c>
      <c r="DB146" s="30">
        <v>3963872.3437947952</v>
      </c>
      <c r="DC146" s="30">
        <v>20786004.971201401</v>
      </c>
      <c r="DD146" s="30">
        <v>1582741.0640919532</v>
      </c>
      <c r="DE146" s="30">
        <v>0</v>
      </c>
      <c r="DF146" s="30">
        <v>0</v>
      </c>
      <c r="DG146" s="30">
        <v>71478.564199896588</v>
      </c>
      <c r="DH146" s="30">
        <v>7174352.7843051376</v>
      </c>
      <c r="DI146" s="30">
        <v>857619.53149496589</v>
      </c>
      <c r="DJ146" s="30">
        <v>0</v>
      </c>
      <c r="DK146" s="30">
        <v>0</v>
      </c>
      <c r="DL146" s="30">
        <v>6115098.6919846702</v>
      </c>
      <c r="DM146" s="30">
        <v>0</v>
      </c>
      <c r="DN146" s="30">
        <v>0</v>
      </c>
      <c r="DO146" s="30">
        <v>0</v>
      </c>
      <c r="DP146" s="30">
        <v>1221872.8245823754</v>
      </c>
      <c r="DQ146" s="30">
        <v>5540412.9484750936</v>
      </c>
      <c r="DR146" s="30">
        <v>1383259.9827739459</v>
      </c>
      <c r="DS146" s="30">
        <v>0</v>
      </c>
      <c r="DT146" s="30">
        <v>0</v>
      </c>
      <c r="DU146" s="30">
        <v>0</v>
      </c>
      <c r="DV146" s="30">
        <v>0</v>
      </c>
      <c r="DW146" s="30">
        <v>0</v>
      </c>
      <c r="DX146" s="30">
        <v>7395965.8531800751</v>
      </c>
      <c r="DY146" s="30">
        <v>0</v>
      </c>
      <c r="DZ146" s="30">
        <v>0</v>
      </c>
      <c r="EA146" s="30">
        <v>0</v>
      </c>
      <c r="EB146" s="30">
        <v>0</v>
      </c>
      <c r="EC146" s="30">
        <v>336291.51491187722</v>
      </c>
      <c r="ED146" s="30">
        <v>0</v>
      </c>
      <c r="EE146" s="30">
        <v>0</v>
      </c>
      <c r="EF146" s="30">
        <v>39161317</v>
      </c>
      <c r="EG146" s="30">
        <v>0</v>
      </c>
      <c r="EH146" s="30">
        <v>1760730</v>
      </c>
      <c r="EI146" s="30">
        <v>201157</v>
      </c>
      <c r="EJ146" s="30">
        <v>0</v>
      </c>
      <c r="EK146" s="30">
        <v>0</v>
      </c>
      <c r="EL146" s="30">
        <v>0</v>
      </c>
      <c r="EM146" s="30">
        <v>0</v>
      </c>
      <c r="EN146" s="30">
        <v>0</v>
      </c>
      <c r="EO146" s="30">
        <v>0</v>
      </c>
      <c r="EP146" s="28">
        <v>0</v>
      </c>
      <c r="EQ146" s="69">
        <f t="shared" si="2"/>
        <v>403837748.92410499</v>
      </c>
      <c r="ER146" s="11"/>
      <c r="ES146" s="11"/>
      <c r="ET146" s="12"/>
    </row>
    <row r="147" spans="1:150" ht="24.95" customHeight="1" thickBot="1">
      <c r="A147" s="37">
        <v>143</v>
      </c>
      <c r="B147" s="111" t="s">
        <v>32</v>
      </c>
      <c r="C147" s="112"/>
      <c r="D147" s="56">
        <v>0</v>
      </c>
      <c r="E147" s="56">
        <v>0</v>
      </c>
      <c r="F147" s="56">
        <v>0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0</v>
      </c>
      <c r="N147" s="56">
        <v>0</v>
      </c>
      <c r="O147" s="56">
        <v>0</v>
      </c>
      <c r="P147" s="56">
        <v>0</v>
      </c>
      <c r="Q147" s="56">
        <v>0</v>
      </c>
      <c r="R147" s="56">
        <v>0</v>
      </c>
      <c r="S147" s="56">
        <v>0</v>
      </c>
      <c r="T147" s="56">
        <v>0</v>
      </c>
      <c r="U147" s="56">
        <v>0</v>
      </c>
      <c r="V147" s="56">
        <v>0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0</v>
      </c>
      <c r="AD147" s="56">
        <v>0</v>
      </c>
      <c r="AE147" s="56">
        <v>0</v>
      </c>
      <c r="AF147" s="56">
        <v>0</v>
      </c>
      <c r="AG147" s="56">
        <v>0</v>
      </c>
      <c r="AH147" s="56">
        <v>0</v>
      </c>
      <c r="AI147" s="56">
        <v>0</v>
      </c>
      <c r="AJ147" s="56">
        <v>0</v>
      </c>
      <c r="AK147" s="56">
        <v>0</v>
      </c>
      <c r="AL147" s="56">
        <v>0</v>
      </c>
      <c r="AM147" s="56">
        <v>0</v>
      </c>
      <c r="AN147" s="56">
        <v>0</v>
      </c>
      <c r="AO147" s="56">
        <v>0</v>
      </c>
      <c r="AP147" s="56">
        <v>0</v>
      </c>
      <c r="AQ147" s="56">
        <v>0</v>
      </c>
      <c r="AR147" s="56">
        <v>0</v>
      </c>
      <c r="AS147" s="56">
        <v>0</v>
      </c>
      <c r="AT147" s="56">
        <v>0</v>
      </c>
      <c r="AU147" s="56">
        <v>0</v>
      </c>
      <c r="AV147" s="56">
        <v>0</v>
      </c>
      <c r="AW147" s="56">
        <v>0</v>
      </c>
      <c r="AX147" s="56">
        <v>0</v>
      </c>
      <c r="AY147" s="56">
        <v>0</v>
      </c>
      <c r="AZ147" s="56">
        <v>0</v>
      </c>
      <c r="BA147" s="56">
        <v>0</v>
      </c>
      <c r="BB147" s="56">
        <v>0</v>
      </c>
      <c r="BC147" s="56">
        <v>0</v>
      </c>
      <c r="BD147" s="56">
        <v>0</v>
      </c>
      <c r="BE147" s="56">
        <v>10581554.873936106</v>
      </c>
      <c r="BF147" s="56">
        <v>20561354.559459824</v>
      </c>
      <c r="BG147" s="56">
        <v>13768841.029691409</v>
      </c>
      <c r="BH147" s="56">
        <v>1562383.0984074459</v>
      </c>
      <c r="BI147" s="56">
        <v>898506.29674590786</v>
      </c>
      <c r="BJ147" s="56">
        <v>464969.52012197924</v>
      </c>
      <c r="BK147" s="56">
        <v>175172.1663601468</v>
      </c>
      <c r="BL147" s="56">
        <v>3389199.9461182496</v>
      </c>
      <c r="BM147" s="56">
        <v>6644908.4526451435</v>
      </c>
      <c r="BN147" s="56">
        <v>6198767.4831540212</v>
      </c>
      <c r="BO147" s="56">
        <v>8871989.2961236034</v>
      </c>
      <c r="BP147" s="56">
        <v>78410.161191998835</v>
      </c>
      <c r="BQ147" s="56">
        <v>166464.59073157096</v>
      </c>
      <c r="BR147" s="56">
        <v>4190.1568481734139</v>
      </c>
      <c r="BS147" s="56">
        <v>2392369.5533953914</v>
      </c>
      <c r="BT147" s="56">
        <v>232773.44762256878</v>
      </c>
      <c r="BU147" s="56">
        <v>142.83752698771661</v>
      </c>
      <c r="BV147" s="56">
        <v>756697.16400106798</v>
      </c>
      <c r="BW147" s="56">
        <v>0</v>
      </c>
      <c r="BX147" s="56">
        <v>424733.6620017289</v>
      </c>
      <c r="BY147" s="56">
        <v>120949.29636159613</v>
      </c>
      <c r="BZ147" s="56">
        <v>515935.78951726481</v>
      </c>
      <c r="CA147" s="56">
        <v>0</v>
      </c>
      <c r="CB147" s="56">
        <v>3545174.4709948651</v>
      </c>
      <c r="CC147" s="56">
        <v>13731449.648428675</v>
      </c>
      <c r="CD147" s="56">
        <v>4027069.7214052943</v>
      </c>
      <c r="CE147" s="56">
        <v>11481358.98548854</v>
      </c>
      <c r="CF147" s="56">
        <v>808106.33309655567</v>
      </c>
      <c r="CG147" s="56">
        <v>3117996.3043549121</v>
      </c>
      <c r="CH147" s="56">
        <v>7421712.9774094922</v>
      </c>
      <c r="CI147" s="56">
        <v>1126798.2123763189</v>
      </c>
      <c r="CJ147" s="56">
        <v>8304920.1059943736</v>
      </c>
      <c r="CK147" s="56">
        <v>687759.18646146858</v>
      </c>
      <c r="CL147" s="56">
        <v>1679045.1285881766</v>
      </c>
      <c r="CM147" s="56">
        <v>2619026.5766095738</v>
      </c>
      <c r="CN147" s="56">
        <v>2013080.147974913</v>
      </c>
      <c r="CO147" s="56">
        <v>7187238.2604145724</v>
      </c>
      <c r="CP147" s="56">
        <v>2862042.669225974</v>
      </c>
      <c r="CQ147" s="56">
        <v>1201453.3727549205</v>
      </c>
      <c r="CR147" s="56">
        <v>7235338.7966037951</v>
      </c>
      <c r="CS147" s="56">
        <v>3193918.8212652383</v>
      </c>
      <c r="CT147" s="56">
        <v>24444.774444848004</v>
      </c>
      <c r="CU147" s="56">
        <v>2400466.5051382277</v>
      </c>
      <c r="CV147" s="56">
        <v>4163384.2367632878</v>
      </c>
      <c r="CW147" s="56">
        <v>3409218.6061538355</v>
      </c>
      <c r="CX147" s="56">
        <v>139646.43528852749</v>
      </c>
      <c r="CY147" s="56">
        <v>366931.19916978321</v>
      </c>
      <c r="CZ147" s="56">
        <v>1938293.4133719273</v>
      </c>
      <c r="DA147" s="56">
        <v>2674976.2566477414</v>
      </c>
      <c r="DB147" s="56">
        <v>1247517.6911317664</v>
      </c>
      <c r="DC147" s="56">
        <v>4722178.8983697491</v>
      </c>
      <c r="DD147" s="56">
        <v>0</v>
      </c>
      <c r="DE147" s="56">
        <v>-163893684.13595191</v>
      </c>
      <c r="DF147" s="56">
        <v>0</v>
      </c>
      <c r="DG147" s="56">
        <v>-9291545.3401989546</v>
      </c>
      <c r="DH147" s="56">
        <v>-1272161.3034282378</v>
      </c>
      <c r="DI147" s="56">
        <v>-4969955.380452523</v>
      </c>
      <c r="DJ147" s="56">
        <v>-1713514.9578579732</v>
      </c>
      <c r="DK147" s="56">
        <v>0</v>
      </c>
      <c r="DL147" s="56">
        <v>0</v>
      </c>
      <c r="DM147" s="56">
        <v>0</v>
      </c>
      <c r="DN147" s="56">
        <v>0</v>
      </c>
      <c r="DO147" s="56">
        <v>0</v>
      </c>
      <c r="DP147" s="56">
        <v>0</v>
      </c>
      <c r="DQ147" s="56">
        <v>0</v>
      </c>
      <c r="DR147" s="56">
        <v>0</v>
      </c>
      <c r="DS147" s="56">
        <v>0</v>
      </c>
      <c r="DT147" s="56">
        <v>0</v>
      </c>
      <c r="DU147" s="56">
        <v>0</v>
      </c>
      <c r="DV147" s="56">
        <v>0</v>
      </c>
      <c r="DW147" s="56">
        <v>0</v>
      </c>
      <c r="DX147" s="56">
        <v>0</v>
      </c>
      <c r="DY147" s="56">
        <v>0</v>
      </c>
      <c r="DZ147" s="56">
        <v>0</v>
      </c>
      <c r="EA147" s="56">
        <v>0</v>
      </c>
      <c r="EB147" s="56">
        <v>0</v>
      </c>
      <c r="EC147" s="56">
        <v>0</v>
      </c>
      <c r="ED147" s="56">
        <v>0</v>
      </c>
      <c r="EE147" s="56">
        <v>0</v>
      </c>
      <c r="EF147" s="56">
        <v>0</v>
      </c>
      <c r="EG147" s="56">
        <v>0</v>
      </c>
      <c r="EH147" s="56">
        <v>0</v>
      </c>
      <c r="EI147" s="56">
        <v>0</v>
      </c>
      <c r="EJ147" s="56">
        <v>0</v>
      </c>
      <c r="EK147" s="56">
        <v>0</v>
      </c>
      <c r="EL147" s="56">
        <v>0</v>
      </c>
      <c r="EM147" s="56">
        <v>0</v>
      </c>
      <c r="EN147" s="56">
        <v>0</v>
      </c>
      <c r="EO147" s="56">
        <v>0</v>
      </c>
      <c r="EP147" s="67">
        <v>0</v>
      </c>
      <c r="EQ147" s="69">
        <f t="shared" si="2"/>
        <v>-7.1944668889045715E-8</v>
      </c>
      <c r="ER147" s="11"/>
      <c r="ES147" s="11"/>
      <c r="ET147" s="12"/>
    </row>
    <row r="148" spans="1:150" ht="24.95" customHeight="1" thickBot="1">
      <c r="A148" s="37">
        <v>144</v>
      </c>
      <c r="B148" s="101" t="s">
        <v>2</v>
      </c>
      <c r="C148" s="102"/>
      <c r="D148" s="57">
        <f t="shared" ref="D148:BO148" si="3">SUM(D5:D147)</f>
        <v>195303322.32726127</v>
      </c>
      <c r="E148" s="57">
        <f t="shared" si="3"/>
        <v>14494633</v>
      </c>
      <c r="F148" s="57">
        <f t="shared" si="3"/>
        <v>185226000.00563157</v>
      </c>
      <c r="G148" s="57">
        <f t="shared" si="3"/>
        <v>1912815.2563598447</v>
      </c>
      <c r="H148" s="57">
        <f t="shared" si="3"/>
        <v>11446996.815038353</v>
      </c>
      <c r="I148" s="57">
        <f t="shared" si="3"/>
        <v>211451.33333333331</v>
      </c>
      <c r="J148" s="57">
        <f t="shared" si="3"/>
        <v>142017844.0270302</v>
      </c>
      <c r="K148" s="57">
        <f t="shared" si="3"/>
        <v>5838603.4566242862</v>
      </c>
      <c r="L148" s="57">
        <f t="shared" si="3"/>
        <v>6812602.0127903065</v>
      </c>
      <c r="M148" s="57">
        <f t="shared" si="3"/>
        <v>21737025.314478837</v>
      </c>
      <c r="N148" s="57">
        <f t="shared" si="3"/>
        <v>17054954.354776394</v>
      </c>
      <c r="O148" s="57">
        <f t="shared" si="3"/>
        <v>6799436.2721701441</v>
      </c>
      <c r="P148" s="57">
        <f t="shared" si="3"/>
        <v>11565327.188566726</v>
      </c>
      <c r="Q148" s="57">
        <f t="shared" si="3"/>
        <v>8661149.8965951391</v>
      </c>
      <c r="R148" s="57">
        <f t="shared" si="3"/>
        <v>7577967.1559139173</v>
      </c>
      <c r="S148" s="57">
        <f t="shared" si="3"/>
        <v>172189031.54092398</v>
      </c>
      <c r="T148" s="57">
        <f t="shared" si="3"/>
        <v>46472950.785687253</v>
      </c>
      <c r="U148" s="57">
        <f t="shared" si="3"/>
        <v>13688343.519999996</v>
      </c>
      <c r="V148" s="57">
        <f t="shared" si="3"/>
        <v>9537227.1199999992</v>
      </c>
      <c r="W148" s="57">
        <f t="shared" si="3"/>
        <v>39618776.56243889</v>
      </c>
      <c r="X148" s="57">
        <f t="shared" si="3"/>
        <v>76022223.593430147</v>
      </c>
      <c r="Y148" s="57">
        <f t="shared" si="3"/>
        <v>30452311.089217801</v>
      </c>
      <c r="Z148" s="57">
        <f t="shared" si="3"/>
        <v>3994729.1630434757</v>
      </c>
      <c r="AA148" s="57">
        <f t="shared" si="3"/>
        <v>23455304.037037041</v>
      </c>
      <c r="AB148" s="57">
        <f t="shared" si="3"/>
        <v>5503075.6800000006</v>
      </c>
      <c r="AC148" s="57">
        <f t="shared" si="3"/>
        <v>12112804.272</v>
      </c>
      <c r="AD148" s="57">
        <f t="shared" si="3"/>
        <v>1524516.9120000005</v>
      </c>
      <c r="AE148" s="57">
        <f t="shared" si="3"/>
        <v>19030818.198242195</v>
      </c>
      <c r="AF148" s="57">
        <f t="shared" si="3"/>
        <v>6734300.6400000006</v>
      </c>
      <c r="AG148" s="57">
        <f t="shared" si="3"/>
        <v>824791.97777777782</v>
      </c>
      <c r="AH148" s="57">
        <f t="shared" si="3"/>
        <v>95978844.946643963</v>
      </c>
      <c r="AI148" s="57">
        <f t="shared" si="3"/>
        <v>11024316.789788617</v>
      </c>
      <c r="AJ148" s="57">
        <f t="shared" si="3"/>
        <v>133233702.92377456</v>
      </c>
      <c r="AK148" s="57">
        <f t="shared" si="3"/>
        <v>177182361.22805613</v>
      </c>
      <c r="AL148" s="57">
        <f t="shared" si="3"/>
        <v>48119744</v>
      </c>
      <c r="AM148" s="57">
        <f t="shared" si="3"/>
        <v>34378015</v>
      </c>
      <c r="AN148" s="57">
        <f t="shared" si="3"/>
        <v>25553960</v>
      </c>
      <c r="AO148" s="57">
        <f t="shared" si="3"/>
        <v>21384928.571339801</v>
      </c>
      <c r="AP148" s="57">
        <f t="shared" si="3"/>
        <v>1461093</v>
      </c>
      <c r="AQ148" s="57">
        <f t="shared" si="3"/>
        <v>51927410.999999993</v>
      </c>
      <c r="AR148" s="57">
        <f t="shared" si="3"/>
        <v>31244389</v>
      </c>
      <c r="AS148" s="57">
        <f t="shared" si="3"/>
        <v>64700256.589684665</v>
      </c>
      <c r="AT148" s="57">
        <f t="shared" si="3"/>
        <v>74392375.038455501</v>
      </c>
      <c r="AU148" s="57">
        <f t="shared" si="3"/>
        <v>101182370.49691474</v>
      </c>
      <c r="AV148" s="57">
        <f t="shared" si="3"/>
        <v>33398884.823063821</v>
      </c>
      <c r="AW148" s="57">
        <f t="shared" si="3"/>
        <v>15931268.521878432</v>
      </c>
      <c r="AX148" s="57">
        <f t="shared" si="3"/>
        <v>78454160.955632776</v>
      </c>
      <c r="AY148" s="57">
        <f t="shared" si="3"/>
        <v>65254763.625667602</v>
      </c>
      <c r="AZ148" s="57">
        <f t="shared" si="3"/>
        <v>47796144.437173605</v>
      </c>
      <c r="BA148" s="57">
        <f t="shared" si="3"/>
        <v>15860803.145762047</v>
      </c>
      <c r="BB148" s="57">
        <f t="shared" si="3"/>
        <v>9273600</v>
      </c>
      <c r="BC148" s="57">
        <f t="shared" si="3"/>
        <v>11656322.82491819</v>
      </c>
      <c r="BD148" s="57">
        <f t="shared" si="3"/>
        <v>18390693.862487718</v>
      </c>
      <c r="BE148" s="57">
        <f t="shared" si="3"/>
        <v>56541942.176628008</v>
      </c>
      <c r="BF148" s="57">
        <f t="shared" si="3"/>
        <v>47561225.87872503</v>
      </c>
      <c r="BG148" s="57">
        <f t="shared" si="3"/>
        <v>36276952.252748534</v>
      </c>
      <c r="BH148" s="57">
        <f t="shared" si="3"/>
        <v>9779451.6442436446</v>
      </c>
      <c r="BI148" s="57">
        <f t="shared" si="3"/>
        <v>1828095.4076917444</v>
      </c>
      <c r="BJ148" s="57">
        <f t="shared" si="3"/>
        <v>2675913.5473268162</v>
      </c>
      <c r="BK148" s="57">
        <f t="shared" si="3"/>
        <v>871246.83599257225</v>
      </c>
      <c r="BL148" s="57">
        <f t="shared" si="3"/>
        <v>9840674.7819465064</v>
      </c>
      <c r="BM148" s="57">
        <f t="shared" si="3"/>
        <v>35632429.048159264</v>
      </c>
      <c r="BN148" s="57">
        <f t="shared" si="3"/>
        <v>51840423.755144998</v>
      </c>
      <c r="BO148" s="57">
        <f t="shared" si="3"/>
        <v>41813138.462550402</v>
      </c>
      <c r="BP148" s="57">
        <f t="shared" ref="BP148:EA148" si="4">SUM(BP5:BP147)</f>
        <v>389985.49979535292</v>
      </c>
      <c r="BQ148" s="57">
        <f t="shared" si="4"/>
        <v>827938.3134504389</v>
      </c>
      <c r="BR148" s="57">
        <f t="shared" si="4"/>
        <v>63466.111704915733</v>
      </c>
      <c r="BS148" s="57">
        <f t="shared" si="4"/>
        <v>16048136.096425131</v>
      </c>
      <c r="BT148" s="57">
        <f t="shared" si="4"/>
        <v>1061899.454066226</v>
      </c>
      <c r="BU148" s="57">
        <f t="shared" si="4"/>
        <v>1040.2520089329801</v>
      </c>
      <c r="BV148" s="57">
        <f t="shared" si="4"/>
        <v>2468922.2898927541</v>
      </c>
      <c r="BW148" s="57">
        <f t="shared" si="4"/>
        <v>191660461.55324623</v>
      </c>
      <c r="BX148" s="57">
        <f t="shared" si="4"/>
        <v>7205933.7036592606</v>
      </c>
      <c r="BY148" s="57">
        <f t="shared" si="4"/>
        <v>9079361.7926977389</v>
      </c>
      <c r="BZ148" s="57">
        <f t="shared" si="4"/>
        <v>4470683.6395382751</v>
      </c>
      <c r="CA148" s="57">
        <f t="shared" si="4"/>
        <v>13413744.823621735</v>
      </c>
      <c r="CB148" s="57">
        <f t="shared" si="4"/>
        <v>96157676.402662218</v>
      </c>
      <c r="CC148" s="57">
        <f t="shared" si="4"/>
        <v>52996152.71789676</v>
      </c>
      <c r="CD148" s="57">
        <f t="shared" si="4"/>
        <v>23584264.157274749</v>
      </c>
      <c r="CE148" s="57">
        <f t="shared" si="4"/>
        <v>110074318.47742237</v>
      </c>
      <c r="CF148" s="57">
        <f t="shared" si="4"/>
        <v>7186726.2372764898</v>
      </c>
      <c r="CG148" s="57">
        <f t="shared" si="4"/>
        <v>25961590.389687359</v>
      </c>
      <c r="CH148" s="57">
        <f t="shared" si="4"/>
        <v>28462107.482098661</v>
      </c>
      <c r="CI148" s="57">
        <f t="shared" si="4"/>
        <v>11359366.335864646</v>
      </c>
      <c r="CJ148" s="57">
        <f t="shared" si="4"/>
        <v>29248523.021081068</v>
      </c>
      <c r="CK148" s="57">
        <f t="shared" si="4"/>
        <v>8543051.0519474428</v>
      </c>
      <c r="CL148" s="57">
        <f t="shared" si="4"/>
        <v>21039471.362870511</v>
      </c>
      <c r="CM148" s="57">
        <f t="shared" si="4"/>
        <v>26659881.599432148</v>
      </c>
      <c r="CN148" s="57">
        <f t="shared" si="4"/>
        <v>142934691.81171459</v>
      </c>
      <c r="CO148" s="57">
        <f t="shared" si="4"/>
        <v>65566630.069691353</v>
      </c>
      <c r="CP148" s="57">
        <f t="shared" si="4"/>
        <v>52727286.911147356</v>
      </c>
      <c r="CQ148" s="57">
        <f t="shared" si="4"/>
        <v>18834089.774546631</v>
      </c>
      <c r="CR148" s="57">
        <f t="shared" si="4"/>
        <v>51078224.75951314</v>
      </c>
      <c r="CS148" s="57">
        <f t="shared" si="4"/>
        <v>27466114.056788541</v>
      </c>
      <c r="CT148" s="57">
        <f t="shared" si="4"/>
        <v>10710301.635827543</v>
      </c>
      <c r="CU148" s="57">
        <f t="shared" si="4"/>
        <v>115254508.10298188</v>
      </c>
      <c r="CV148" s="57">
        <f t="shared" si="4"/>
        <v>44469907.55328963</v>
      </c>
      <c r="CW148" s="57">
        <f t="shared" si="4"/>
        <v>28352890.897324447</v>
      </c>
      <c r="CX148" s="57">
        <f t="shared" si="4"/>
        <v>23669580.527166493</v>
      </c>
      <c r="CY148" s="57">
        <f t="shared" si="4"/>
        <v>3816179.5238153203</v>
      </c>
      <c r="CZ148" s="57">
        <f t="shared" si="4"/>
        <v>28278470.771960735</v>
      </c>
      <c r="DA148" s="57">
        <f t="shared" si="4"/>
        <v>15835513.836293869</v>
      </c>
      <c r="DB148" s="57">
        <f t="shared" si="4"/>
        <v>6575133.0382030457</v>
      </c>
      <c r="DC148" s="57">
        <f t="shared" si="4"/>
        <v>40678668.351313159</v>
      </c>
      <c r="DD148" s="57">
        <f t="shared" si="4"/>
        <v>134870070.67171219</v>
      </c>
      <c r="DE148" s="57">
        <f t="shared" si="4"/>
        <v>13359993.149979144</v>
      </c>
      <c r="DF148" s="57">
        <f t="shared" si="4"/>
        <v>85284984.045719475</v>
      </c>
      <c r="DG148" s="57">
        <f t="shared" si="4"/>
        <v>38454683.463730037</v>
      </c>
      <c r="DH148" s="57">
        <f t="shared" si="4"/>
        <v>42513457.662469767</v>
      </c>
      <c r="DI148" s="57">
        <f t="shared" si="4"/>
        <v>21958516.642654948</v>
      </c>
      <c r="DJ148" s="57">
        <f t="shared" si="4"/>
        <v>19673922.918332893</v>
      </c>
      <c r="DK148" s="57">
        <f t="shared" si="4"/>
        <v>1461681.0912311275</v>
      </c>
      <c r="DL148" s="57">
        <f t="shared" si="4"/>
        <v>82411052.76705879</v>
      </c>
      <c r="DM148" s="57">
        <f t="shared" si="4"/>
        <v>101204818.96100125</v>
      </c>
      <c r="DN148" s="57">
        <f t="shared" si="4"/>
        <v>2820103.4895876856</v>
      </c>
      <c r="DO148" s="57">
        <f t="shared" si="4"/>
        <v>6232910.3932144167</v>
      </c>
      <c r="DP148" s="57">
        <f t="shared" si="4"/>
        <v>15445457.816545086</v>
      </c>
      <c r="DQ148" s="57">
        <f t="shared" si="4"/>
        <v>19592402.912904788</v>
      </c>
      <c r="DR148" s="57">
        <f t="shared" si="4"/>
        <v>69516971.676165447</v>
      </c>
      <c r="DS148" s="57">
        <f t="shared" si="4"/>
        <v>13118015.447972143</v>
      </c>
      <c r="DT148" s="57">
        <f t="shared" si="4"/>
        <v>234292.31253470544</v>
      </c>
      <c r="DU148" s="57">
        <f t="shared" si="4"/>
        <v>12482545.124215825</v>
      </c>
      <c r="DV148" s="57">
        <f t="shared" si="4"/>
        <v>461777.67686618102</v>
      </c>
      <c r="DW148" s="57">
        <f t="shared" si="4"/>
        <v>2475444.8550157868</v>
      </c>
      <c r="DX148" s="57">
        <f t="shared" si="4"/>
        <v>89050749.30911307</v>
      </c>
      <c r="DY148" s="57">
        <f t="shared" si="4"/>
        <v>65280572.324792057</v>
      </c>
      <c r="DZ148" s="57">
        <f t="shared" si="4"/>
        <v>47814784.633310996</v>
      </c>
      <c r="EA148" s="57">
        <f t="shared" si="4"/>
        <v>2211541.5551011986</v>
      </c>
      <c r="EB148" s="57">
        <f t="shared" ref="EB148:EQ148" si="5">SUM(EB5:EB147)</f>
        <v>9275985.8240183946</v>
      </c>
      <c r="EC148" s="57">
        <f t="shared" si="5"/>
        <v>17032461.668995753</v>
      </c>
      <c r="ED148" s="57">
        <f t="shared" si="5"/>
        <v>17930848.462591786</v>
      </c>
      <c r="EE148" s="57">
        <f t="shared" si="5"/>
        <v>341307344.89541996</v>
      </c>
      <c r="EF148" s="57">
        <f t="shared" si="5"/>
        <v>977398639.95128405</v>
      </c>
      <c r="EG148" s="57">
        <f t="shared" si="5"/>
        <v>22995194.130579542</v>
      </c>
      <c r="EH148" s="57">
        <f t="shared" si="5"/>
        <v>1490480573.0741735</v>
      </c>
      <c r="EI148" s="57">
        <f t="shared" si="5"/>
        <v>147911301.00000003</v>
      </c>
      <c r="EJ148" s="57">
        <f t="shared" si="5"/>
        <v>99045000</v>
      </c>
      <c r="EK148" s="57">
        <f t="shared" si="5"/>
        <v>78920843.999999985</v>
      </c>
      <c r="EL148" s="57">
        <f t="shared" si="5"/>
        <v>-130050471.59459412</v>
      </c>
      <c r="EM148" s="57">
        <f t="shared" si="5"/>
        <v>13857772.999999998</v>
      </c>
      <c r="EN148" s="57">
        <f t="shared" si="5"/>
        <v>246444071.15632018</v>
      </c>
      <c r="EO148" s="57">
        <f t="shared" si="5"/>
        <v>403837748.92410517</v>
      </c>
      <c r="EP148" s="57">
        <f t="shared" si="5"/>
        <v>0</v>
      </c>
      <c r="EQ148" s="113"/>
    </row>
    <row r="150" spans="1:150"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</row>
  </sheetData>
  <mergeCells count="17">
    <mergeCell ref="B148:C148"/>
    <mergeCell ref="EH4:EI4"/>
    <mergeCell ref="EP2:EQ2"/>
    <mergeCell ref="A3:A4"/>
    <mergeCell ref="B3:B4"/>
    <mergeCell ref="C3:C4"/>
    <mergeCell ref="B139:B140"/>
    <mergeCell ref="B147:C147"/>
    <mergeCell ref="A1:G1"/>
    <mergeCell ref="B136:B138"/>
    <mergeCell ref="EE4:EG4"/>
    <mergeCell ref="B146:C146"/>
    <mergeCell ref="B141:C141"/>
    <mergeCell ref="B142:C142"/>
    <mergeCell ref="B143:C143"/>
    <mergeCell ref="B144:C144"/>
    <mergeCell ref="B145:C145"/>
  </mergeCells>
  <pageMargins left="0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29</vt:lpstr>
      <vt:lpstr> Detailed </vt:lpstr>
      <vt:lpstr>' Detailed '!Print_Area</vt:lpstr>
      <vt:lpstr>'29'!Print_Area</vt:lpstr>
      <vt:lpstr>' Detailed '!Print_Titles</vt:lpstr>
      <vt:lpstr>'29'!Print_Titles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Ahmed_f</dc:creator>
  <cp:lastModifiedBy>Ahmed_f</cp:lastModifiedBy>
  <cp:lastPrinted>2015-08-02T10:35:22Z</cp:lastPrinted>
  <dcterms:created xsi:type="dcterms:W3CDTF">2015-05-03T08:46:23Z</dcterms:created>
  <dcterms:modified xsi:type="dcterms:W3CDTF">2015-08-23T08:24:10Z</dcterms:modified>
</cp:coreProperties>
</file>